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 wise- Projects\2023\April 2023\Fintrack\"/>
    </mc:Choice>
  </mc:AlternateContent>
  <xr:revisionPtr revIDLastSave="0" documentId="13_ncr:1_{61988356-788F-43BE-833B-1DA7A155ACCC}" xr6:coauthVersionLast="47" xr6:coauthVersionMax="47" xr10:uidLastSave="{00000000-0000-0000-0000-000000000000}"/>
  <bookViews>
    <workbookView xWindow="-110" yWindow="-110" windowWidth="19420" windowHeight="10420" xr2:uid="{381686EA-3768-4C7A-B827-E501C4D25668}"/>
  </bookViews>
  <sheets>
    <sheet name="Monthly samp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12" i="2"/>
  <c r="H12" i="2"/>
  <c r="G12" i="2"/>
  <c r="I11" i="2"/>
  <c r="H11" i="2"/>
  <c r="G11" i="2"/>
  <c r="I10" i="2"/>
  <c r="H10" i="2"/>
  <c r="G10" i="2"/>
  <c r="I9" i="2"/>
  <c r="H9" i="2"/>
  <c r="G9" i="2"/>
  <c r="I8" i="2"/>
  <c r="H8" i="2"/>
  <c r="G8" i="2"/>
  <c r="I7" i="2"/>
  <c r="H7" i="2"/>
  <c r="G7" i="2"/>
  <c r="I6" i="2"/>
  <c r="H6" i="2"/>
  <c r="G6" i="2"/>
  <c r="G5" i="2"/>
  <c r="H5" i="2"/>
  <c r="I5" i="2"/>
  <c r="L6" i="2"/>
  <c r="L7" i="2"/>
  <c r="L8" i="2"/>
  <c r="L9" i="2"/>
  <c r="L10" i="2"/>
  <c r="L11" i="2"/>
  <c r="L12" i="2"/>
  <c r="L13" i="2"/>
  <c r="L14" i="2"/>
  <c r="L15" i="2"/>
  <c r="L16" i="2"/>
  <c r="L17" i="2"/>
  <c r="K6" i="2"/>
  <c r="K7" i="2"/>
  <c r="K8" i="2"/>
  <c r="K9" i="2"/>
  <c r="K10" i="2"/>
  <c r="K11" i="2"/>
  <c r="K12" i="2"/>
  <c r="K13" i="2"/>
  <c r="K14" i="2"/>
  <c r="K15" i="2"/>
  <c r="K16" i="2"/>
  <c r="K17" i="2"/>
  <c r="J6" i="2"/>
  <c r="J7" i="2"/>
  <c r="J8" i="2"/>
  <c r="J9" i="2"/>
  <c r="J10" i="2"/>
  <c r="J11" i="2"/>
  <c r="J12" i="2"/>
  <c r="J13" i="2"/>
  <c r="J14" i="2"/>
  <c r="J15" i="2"/>
  <c r="J16" i="2"/>
  <c r="J17" i="2"/>
  <c r="L5" i="2"/>
  <c r="L18" i="2" s="1"/>
  <c r="K5" i="2"/>
  <c r="K18" i="2" s="1"/>
  <c r="J5" i="2"/>
  <c r="J18" i="2" s="1"/>
</calcChain>
</file>

<file path=xl/sharedStrings.xml><?xml version="1.0" encoding="utf-8"?>
<sst xmlns="http://schemas.openxmlformats.org/spreadsheetml/2006/main" count="32" uniqueCount="28">
  <si>
    <t>Overall Sample</t>
  </si>
  <si>
    <t>Salaried (40%)</t>
  </si>
  <si>
    <t>Self Employed (60%)</t>
  </si>
  <si>
    <t>SEC</t>
  </si>
  <si>
    <t>Monthly</t>
  </si>
  <si>
    <t>B1 (10%)</t>
  </si>
  <si>
    <t>C1 (30%)</t>
  </si>
  <si>
    <t>D1 (15%)</t>
  </si>
  <si>
    <t>T1</t>
  </si>
  <si>
    <t>Vijaywada</t>
  </si>
  <si>
    <t>Chandigarh</t>
  </si>
  <si>
    <t>Nagpur</t>
  </si>
  <si>
    <t>T2</t>
  </si>
  <si>
    <t>Kanpur</t>
  </si>
  <si>
    <t>Meerut</t>
  </si>
  <si>
    <t>Mysore</t>
  </si>
  <si>
    <t>Bilaspur</t>
  </si>
  <si>
    <t>Kolhapur</t>
  </si>
  <si>
    <t>T3</t>
  </si>
  <si>
    <t>Bharuch</t>
  </si>
  <si>
    <t>Udaipur</t>
  </si>
  <si>
    <t>Ratnagiri</t>
  </si>
  <si>
    <t>Burdwan</t>
  </si>
  <si>
    <t>Salem</t>
  </si>
  <si>
    <t>Lapser</t>
  </si>
  <si>
    <t>Current User</t>
  </si>
  <si>
    <t>Intender</t>
  </si>
  <si>
    <t>User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</si>
</sst>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A9016-10D2-47A7-91A4-549D53E3EA2D}">
  <dimension ref="B2:L18"/>
  <sheetViews>
    <sheetView tabSelected="1" workbookViewId="0">
      <selection activeCell="B2" sqref="B2:F2"/>
    </sheetView>
  </sheetViews>
  <sheetFormatPr defaultRowHeight="14.5" x14ac:dyDescent="0.35"/>
  <cols>
    <col min="3" max="3" width="10.36328125" bestFit="1" customWidth="1"/>
    <col min="5" max="5" width="16" style="8" customWidth="1"/>
    <col min="6" max="6" width="17.90625" style="8" bestFit="1" customWidth="1"/>
    <col min="7" max="7" width="8.81640625" bestFit="1" customWidth="1"/>
    <col min="8" max="8" width="9.36328125" bestFit="1" customWidth="1"/>
    <col min="9" max="9" width="8.81640625" bestFit="1" customWidth="1"/>
    <col min="10" max="12" width="8.81640625" customWidth="1"/>
  </cols>
  <sheetData>
    <row r="2" spans="2:12" x14ac:dyDescent="0.35">
      <c r="B2" s="5" t="s">
        <v>0</v>
      </c>
      <c r="C2" s="5"/>
      <c r="D2" s="5"/>
      <c r="E2" s="5"/>
      <c r="F2" s="5"/>
      <c r="G2" s="5" t="s">
        <v>4</v>
      </c>
      <c r="H2" s="5"/>
      <c r="I2" s="5"/>
      <c r="J2" s="6" t="s">
        <v>4</v>
      </c>
      <c r="K2" s="6"/>
      <c r="L2" s="6"/>
    </row>
    <row r="3" spans="2:12" x14ac:dyDescent="0.35">
      <c r="B3" s="7"/>
      <c r="C3" s="7"/>
      <c r="D3" s="7"/>
      <c r="E3" s="9" t="s">
        <v>1</v>
      </c>
      <c r="F3" s="9" t="s">
        <v>2</v>
      </c>
      <c r="G3" s="5" t="s">
        <v>3</v>
      </c>
      <c r="H3" s="5"/>
      <c r="I3" s="5"/>
      <c r="J3" s="5" t="s">
        <v>27</v>
      </c>
      <c r="K3" s="5"/>
      <c r="L3" s="5"/>
    </row>
    <row r="4" spans="2:12" x14ac:dyDescent="0.35">
      <c r="B4" s="7"/>
      <c r="C4" s="7"/>
      <c r="D4" s="7" t="s">
        <v>4</v>
      </c>
      <c r="E4" s="9" t="s">
        <v>4</v>
      </c>
      <c r="F4" s="9" t="s">
        <v>4</v>
      </c>
      <c r="G4" s="7" t="s">
        <v>5</v>
      </c>
      <c r="H4" s="7" t="s">
        <v>6</v>
      </c>
      <c r="I4" s="7" t="s">
        <v>7</v>
      </c>
      <c r="J4" s="7" t="s">
        <v>24</v>
      </c>
      <c r="K4" s="7" t="s">
        <v>25</v>
      </c>
      <c r="L4" s="7" t="s">
        <v>26</v>
      </c>
    </row>
    <row r="5" spans="2:12" x14ac:dyDescent="0.35">
      <c r="B5" s="4" t="s">
        <v>8</v>
      </c>
      <c r="C5" s="1" t="s">
        <v>9</v>
      </c>
      <c r="D5" s="3">
        <v>55</v>
      </c>
      <c r="E5" s="3">
        <v>22</v>
      </c>
      <c r="F5" s="3">
        <v>33</v>
      </c>
      <c r="G5" s="2">
        <f>0.45*D5</f>
        <v>24.75</v>
      </c>
      <c r="H5" s="2">
        <f>0.5*D5</f>
        <v>27.5</v>
      </c>
      <c r="I5" s="2">
        <f>0.05*D5</f>
        <v>2.75</v>
      </c>
      <c r="J5" s="2">
        <f t="shared" ref="J5:J17" si="0">0.15*D5</f>
        <v>8.25</v>
      </c>
      <c r="K5" s="2">
        <f t="shared" ref="K5:K17" si="1">0.25*D5</f>
        <v>13.75</v>
      </c>
      <c r="L5" s="2">
        <f t="shared" ref="L5:L17" si="2">0.6*D5</f>
        <v>33</v>
      </c>
    </row>
    <row r="6" spans="2:12" x14ac:dyDescent="0.35">
      <c r="B6" s="4"/>
      <c r="C6" s="1" t="s">
        <v>10</v>
      </c>
      <c r="D6" s="3">
        <v>55</v>
      </c>
      <c r="E6" s="3">
        <v>22</v>
      </c>
      <c r="F6" s="3">
        <v>33</v>
      </c>
      <c r="G6" s="2">
        <f t="shared" ref="G6:G17" si="3">0.45*D6</f>
        <v>24.75</v>
      </c>
      <c r="H6" s="2">
        <f t="shared" ref="H6:H17" si="4">0.5*D6</f>
        <v>27.5</v>
      </c>
      <c r="I6" s="2">
        <f t="shared" ref="I6:I17" si="5">0.05*D6</f>
        <v>2.75</v>
      </c>
      <c r="J6" s="2">
        <f t="shared" si="0"/>
        <v>8.25</v>
      </c>
      <c r="K6" s="2">
        <f t="shared" si="1"/>
        <v>13.75</v>
      </c>
      <c r="L6" s="2">
        <f t="shared" si="2"/>
        <v>33</v>
      </c>
    </row>
    <row r="7" spans="2:12" x14ac:dyDescent="0.35">
      <c r="B7" s="4"/>
      <c r="C7" s="1" t="s">
        <v>11</v>
      </c>
      <c r="D7" s="3">
        <v>55</v>
      </c>
      <c r="E7" s="3">
        <v>22</v>
      </c>
      <c r="F7" s="3">
        <v>33</v>
      </c>
      <c r="G7" s="2">
        <f t="shared" si="3"/>
        <v>24.75</v>
      </c>
      <c r="H7" s="2">
        <f t="shared" si="4"/>
        <v>27.5</v>
      </c>
      <c r="I7" s="2">
        <f t="shared" si="5"/>
        <v>2.75</v>
      </c>
      <c r="J7" s="2">
        <f t="shared" si="0"/>
        <v>8.25</v>
      </c>
      <c r="K7" s="2">
        <f t="shared" si="1"/>
        <v>13.75</v>
      </c>
      <c r="L7" s="2">
        <f t="shared" si="2"/>
        <v>33</v>
      </c>
    </row>
    <row r="8" spans="2:12" x14ac:dyDescent="0.35">
      <c r="B8" s="4" t="s">
        <v>12</v>
      </c>
      <c r="C8" s="1" t="s">
        <v>13</v>
      </c>
      <c r="D8" s="3">
        <v>40</v>
      </c>
      <c r="E8" s="3">
        <v>16</v>
      </c>
      <c r="F8" s="3">
        <v>24</v>
      </c>
      <c r="G8" s="2">
        <f t="shared" si="3"/>
        <v>18</v>
      </c>
      <c r="H8" s="2">
        <f t="shared" si="4"/>
        <v>20</v>
      </c>
      <c r="I8" s="2">
        <f t="shared" si="5"/>
        <v>2</v>
      </c>
      <c r="J8" s="2">
        <f t="shared" si="0"/>
        <v>6</v>
      </c>
      <c r="K8" s="2">
        <f t="shared" si="1"/>
        <v>10</v>
      </c>
      <c r="L8" s="2">
        <f t="shared" si="2"/>
        <v>24</v>
      </c>
    </row>
    <row r="9" spans="2:12" x14ac:dyDescent="0.35">
      <c r="B9" s="4"/>
      <c r="C9" s="1" t="s">
        <v>14</v>
      </c>
      <c r="D9" s="3">
        <v>40</v>
      </c>
      <c r="E9" s="3">
        <v>16</v>
      </c>
      <c r="F9" s="3">
        <v>24</v>
      </c>
      <c r="G9" s="2">
        <f t="shared" si="3"/>
        <v>18</v>
      </c>
      <c r="H9" s="2">
        <f t="shared" si="4"/>
        <v>20</v>
      </c>
      <c r="I9" s="2">
        <f t="shared" si="5"/>
        <v>2</v>
      </c>
      <c r="J9" s="2">
        <f t="shared" si="0"/>
        <v>6</v>
      </c>
      <c r="K9" s="2">
        <f t="shared" si="1"/>
        <v>10</v>
      </c>
      <c r="L9" s="2">
        <f t="shared" si="2"/>
        <v>24</v>
      </c>
    </row>
    <row r="10" spans="2:12" x14ac:dyDescent="0.35">
      <c r="B10" s="4"/>
      <c r="C10" s="1" t="s">
        <v>15</v>
      </c>
      <c r="D10" s="3">
        <v>40</v>
      </c>
      <c r="E10" s="3">
        <v>16</v>
      </c>
      <c r="F10" s="3">
        <v>24</v>
      </c>
      <c r="G10" s="2">
        <f t="shared" si="3"/>
        <v>18</v>
      </c>
      <c r="H10" s="2">
        <f t="shared" si="4"/>
        <v>20</v>
      </c>
      <c r="I10" s="2">
        <f t="shared" si="5"/>
        <v>2</v>
      </c>
      <c r="J10" s="2">
        <f t="shared" si="0"/>
        <v>6</v>
      </c>
      <c r="K10" s="2">
        <f t="shared" si="1"/>
        <v>10</v>
      </c>
      <c r="L10" s="2">
        <f t="shared" si="2"/>
        <v>24</v>
      </c>
    </row>
    <row r="11" spans="2:12" x14ac:dyDescent="0.35">
      <c r="B11" s="4"/>
      <c r="C11" s="1" t="s">
        <v>16</v>
      </c>
      <c r="D11" s="3">
        <v>40</v>
      </c>
      <c r="E11" s="3">
        <v>16</v>
      </c>
      <c r="F11" s="3">
        <v>24</v>
      </c>
      <c r="G11" s="2">
        <f t="shared" si="3"/>
        <v>18</v>
      </c>
      <c r="H11" s="2">
        <f t="shared" si="4"/>
        <v>20</v>
      </c>
      <c r="I11" s="2">
        <f t="shared" si="5"/>
        <v>2</v>
      </c>
      <c r="J11" s="2">
        <f t="shared" si="0"/>
        <v>6</v>
      </c>
      <c r="K11" s="2">
        <f t="shared" si="1"/>
        <v>10</v>
      </c>
      <c r="L11" s="2">
        <f t="shared" si="2"/>
        <v>24</v>
      </c>
    </row>
    <row r="12" spans="2:12" x14ac:dyDescent="0.35">
      <c r="B12" s="4"/>
      <c r="C12" s="1" t="s">
        <v>17</v>
      </c>
      <c r="D12" s="3">
        <v>40</v>
      </c>
      <c r="E12" s="3">
        <v>16</v>
      </c>
      <c r="F12" s="3">
        <v>24</v>
      </c>
      <c r="G12" s="2">
        <f t="shared" si="3"/>
        <v>18</v>
      </c>
      <c r="H12" s="2">
        <f t="shared" si="4"/>
        <v>20</v>
      </c>
      <c r="I12" s="2">
        <f t="shared" si="5"/>
        <v>2</v>
      </c>
      <c r="J12" s="2">
        <f t="shared" si="0"/>
        <v>6</v>
      </c>
      <c r="K12" s="2">
        <f t="shared" si="1"/>
        <v>10</v>
      </c>
      <c r="L12" s="2">
        <f t="shared" si="2"/>
        <v>24</v>
      </c>
    </row>
    <row r="13" spans="2:12" x14ac:dyDescent="0.35">
      <c r="B13" s="4" t="s">
        <v>18</v>
      </c>
      <c r="C13" s="1" t="s">
        <v>19</v>
      </c>
      <c r="D13" s="3">
        <v>27</v>
      </c>
      <c r="E13" s="3">
        <v>11</v>
      </c>
      <c r="F13" s="3">
        <v>16</v>
      </c>
      <c r="G13" s="2">
        <f t="shared" si="3"/>
        <v>12.15</v>
      </c>
      <c r="H13" s="2">
        <f t="shared" si="4"/>
        <v>13.5</v>
      </c>
      <c r="I13" s="2">
        <f t="shared" si="5"/>
        <v>1.35</v>
      </c>
      <c r="J13" s="2">
        <f t="shared" si="0"/>
        <v>4.05</v>
      </c>
      <c r="K13" s="2">
        <f t="shared" si="1"/>
        <v>6.75</v>
      </c>
      <c r="L13" s="2">
        <f t="shared" si="2"/>
        <v>16.2</v>
      </c>
    </row>
    <row r="14" spans="2:12" x14ac:dyDescent="0.35">
      <c r="B14" s="4"/>
      <c r="C14" s="1" t="s">
        <v>23</v>
      </c>
      <c r="D14" s="3">
        <v>27</v>
      </c>
      <c r="E14" s="3">
        <v>11</v>
      </c>
      <c r="F14" s="3">
        <v>16</v>
      </c>
      <c r="G14" s="2">
        <f t="shared" si="3"/>
        <v>12.15</v>
      </c>
      <c r="H14" s="2">
        <f t="shared" si="4"/>
        <v>13.5</v>
      </c>
      <c r="I14" s="2">
        <f t="shared" si="5"/>
        <v>1.35</v>
      </c>
      <c r="J14" s="2">
        <f t="shared" si="0"/>
        <v>4.05</v>
      </c>
      <c r="K14" s="2">
        <f t="shared" si="1"/>
        <v>6.75</v>
      </c>
      <c r="L14" s="2">
        <f t="shared" si="2"/>
        <v>16.2</v>
      </c>
    </row>
    <row r="15" spans="2:12" x14ac:dyDescent="0.35">
      <c r="B15" s="4"/>
      <c r="C15" s="1" t="s">
        <v>20</v>
      </c>
      <c r="D15" s="3">
        <v>27</v>
      </c>
      <c r="E15" s="3">
        <v>11</v>
      </c>
      <c r="F15" s="3">
        <v>16</v>
      </c>
      <c r="G15" s="2">
        <f t="shared" si="3"/>
        <v>12.15</v>
      </c>
      <c r="H15" s="2">
        <f t="shared" si="4"/>
        <v>13.5</v>
      </c>
      <c r="I15" s="2">
        <f t="shared" si="5"/>
        <v>1.35</v>
      </c>
      <c r="J15" s="2">
        <f t="shared" si="0"/>
        <v>4.05</v>
      </c>
      <c r="K15" s="2">
        <f t="shared" si="1"/>
        <v>6.75</v>
      </c>
      <c r="L15" s="2">
        <f t="shared" si="2"/>
        <v>16.2</v>
      </c>
    </row>
    <row r="16" spans="2:12" x14ac:dyDescent="0.35">
      <c r="B16" s="4"/>
      <c r="C16" s="1" t="s">
        <v>21</v>
      </c>
      <c r="D16" s="3">
        <v>27</v>
      </c>
      <c r="E16" s="3">
        <v>11</v>
      </c>
      <c r="F16" s="3">
        <v>16</v>
      </c>
      <c r="G16" s="2">
        <f t="shared" si="3"/>
        <v>12.15</v>
      </c>
      <c r="H16" s="2">
        <f t="shared" si="4"/>
        <v>13.5</v>
      </c>
      <c r="I16" s="2">
        <f t="shared" si="5"/>
        <v>1.35</v>
      </c>
      <c r="J16" s="2">
        <f t="shared" si="0"/>
        <v>4.05</v>
      </c>
      <c r="K16" s="2">
        <f t="shared" si="1"/>
        <v>6.75</v>
      </c>
      <c r="L16" s="2">
        <f t="shared" si="2"/>
        <v>16.2</v>
      </c>
    </row>
    <row r="17" spans="2:12" x14ac:dyDescent="0.35">
      <c r="B17" s="4"/>
      <c r="C17" s="1" t="s">
        <v>22</v>
      </c>
      <c r="D17" s="3">
        <v>27</v>
      </c>
      <c r="E17" s="3">
        <v>11</v>
      </c>
      <c r="F17" s="3">
        <v>16</v>
      </c>
      <c r="G17" s="2">
        <f t="shared" si="3"/>
        <v>12.15</v>
      </c>
      <c r="H17" s="2">
        <f t="shared" si="4"/>
        <v>13.5</v>
      </c>
      <c r="I17" s="2">
        <f t="shared" si="5"/>
        <v>1.35</v>
      </c>
      <c r="J17" s="2">
        <f t="shared" si="0"/>
        <v>4.05</v>
      </c>
      <c r="K17" s="2">
        <f t="shared" si="1"/>
        <v>6.75</v>
      </c>
      <c r="L17" s="2">
        <f t="shared" si="2"/>
        <v>16.2</v>
      </c>
    </row>
    <row r="18" spans="2:12" x14ac:dyDescent="0.35">
      <c r="B18" s="1"/>
      <c r="C18" s="1"/>
      <c r="D18" s="3">
        <v>500</v>
      </c>
      <c r="E18" s="3">
        <v>200</v>
      </c>
      <c r="F18" s="3">
        <v>300</v>
      </c>
      <c r="G18" s="2">
        <f>0.45*D18</f>
        <v>225</v>
      </c>
      <c r="H18" s="2">
        <f>0.5*D18</f>
        <v>250</v>
      </c>
      <c r="I18" s="2">
        <f>0.05*D18</f>
        <v>25</v>
      </c>
      <c r="J18" s="2">
        <f>SUM(J5:J17)</f>
        <v>74.999999999999986</v>
      </c>
      <c r="K18" s="2">
        <f t="shared" ref="K18:L18" si="6">SUM(K5:K17)</f>
        <v>125</v>
      </c>
      <c r="L18" s="2">
        <f t="shared" si="6"/>
        <v>299.99999999999994</v>
      </c>
    </row>
  </sheetData>
  <mergeCells count="8">
    <mergeCell ref="J3:L3"/>
    <mergeCell ref="J2:L2"/>
    <mergeCell ref="B5:B7"/>
    <mergeCell ref="B8:B12"/>
    <mergeCell ref="B13:B17"/>
    <mergeCell ref="B2:F2"/>
    <mergeCell ref="G2:I2"/>
    <mergeCell ref="G3:I3"/>
  </mergeCells>
  <pageMargins left="0.7" right="0.7" top="0.75" bottom="0.75" header="0.3" footer="0.3"/>
  <pageSetup paperSize="9" orientation="portrait" r:id="rId1"/>
  <headerFooter>
    <oddFooter>&amp;L&amp;1#&amp;"Calibri"&amp;6&amp;K000000Internal Use--Confidential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sample</vt:lpstr>
    </vt:vector>
  </TitlesOfParts>
  <Company>Piramal Enterprises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Sayantan Ray</dc:creator>
  <cp:lastModifiedBy>Pooja Tyagi</cp:lastModifiedBy>
  <dcterms:created xsi:type="dcterms:W3CDTF">2023-01-31T09:44:43Z</dcterms:created>
  <dcterms:modified xsi:type="dcterms:W3CDTF">2023-05-17T15:30:48Z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2e0335-3ed3-4374-80b1-9d181fde3fa6_Enabled">
    <vt:lpwstr>true</vt:lpwstr>
  </property>
  <property fmtid="{D5CDD505-2E9C-101B-9397-08002B2CF9AE}" pid="3" name="MSIP_Label_052e0335-3ed3-4374-80b1-9d181fde3fa6_SetDate">
    <vt:lpwstr>2023-01-31T09:44:59Z</vt:lpwstr>
  </property>
  <property fmtid="{D5CDD505-2E9C-101B-9397-08002B2CF9AE}" pid="4" name="MSIP_Label_052e0335-3ed3-4374-80b1-9d181fde3fa6_Method">
    <vt:lpwstr>Standard</vt:lpwstr>
  </property>
  <property fmtid="{D5CDD505-2E9C-101B-9397-08002B2CF9AE}" pid="5" name="MSIP_Label_052e0335-3ed3-4374-80b1-9d181fde3fa6_Name">
    <vt:lpwstr>Internal Use</vt:lpwstr>
  </property>
  <property fmtid="{D5CDD505-2E9C-101B-9397-08002B2CF9AE}" pid="6" name="MSIP_Label_052e0335-3ed3-4374-80b1-9d181fde3fa6_SiteId">
    <vt:lpwstr>b8fb8be4-f50e-4989-96c3-41eb135ec147</vt:lpwstr>
  </property>
  <property fmtid="{D5CDD505-2E9C-101B-9397-08002B2CF9AE}" pid="7" name="MSIP_Label_052e0335-3ed3-4374-80b1-9d181fde3fa6_ActionId">
    <vt:lpwstr>48765dd1-5998-4ab9-a3ab-147ccc778a4c</vt:lpwstr>
  </property>
  <property fmtid="{D5CDD505-2E9C-101B-9397-08002B2CF9AE}" pid="8" name="MSIP_Label_052e0335-3ed3-4374-80b1-9d181fde3fa6_ContentBits">
    <vt:lpwstr>2</vt:lpwstr>
  </property>
</Properties>
</file>