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Shaheed\Pre Launch Assessment study\"/>
    </mc:Choice>
  </mc:AlternateContent>
  <xr:revisionPtr revIDLastSave="0" documentId="13_ncr:1_{B0C7FBE7-B891-4557-92AA-F67913D001F6}" xr6:coauthVersionLast="47" xr6:coauthVersionMax="47" xr10:uidLastSave="{00000000-0000-0000-0000-000000000000}"/>
  <bookViews>
    <workbookView xWindow="-120" yWindow="-120" windowWidth="20730" windowHeight="11160" xr2:uid="{00000000-000D-0000-FFFF-FFFF00000000}"/>
  </bookViews>
  <sheets>
    <sheet name="Recruitment Sheet" sheetId="1" r:id="rId1"/>
    <sheet name="Sample Split" sheetId="2" r:id="rId2"/>
  </sheets>
  <definedNames>
    <definedName name="_xlnm._FilterDatabase" localSheetId="0" hidden="1">'Recruitment Sheet'!$B$1:$X$15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H10" i="2"/>
  <c r="H11" i="2"/>
  <c r="H12" i="2"/>
  <c r="H13" i="2"/>
  <c r="H8" i="2"/>
  <c r="I14" i="2"/>
  <c r="G14" i="2"/>
  <c r="F14" i="2"/>
  <c r="H14" i="2" l="1"/>
</calcChain>
</file>

<file path=xl/sharedStrings.xml><?xml version="1.0" encoding="utf-8"?>
<sst xmlns="http://schemas.openxmlformats.org/spreadsheetml/2006/main" count="294" uniqueCount="163">
  <si>
    <t>Date</t>
  </si>
  <si>
    <t>HCP Name</t>
  </si>
  <si>
    <t>Address</t>
  </si>
  <si>
    <t>S0 Do you agree to the Adverse Event Reporting requirements?</t>
  </si>
  <si>
    <t>S1 Record the city of practice.</t>
  </si>
  <si>
    <t>S2 What is your specialty?</t>
  </si>
  <si>
    <t>S3 In which type/s of set-ups do you practice?</t>
  </si>
  <si>
    <t>S4 How many years have you been practicing as a Dermatologist in a private setting?</t>
  </si>
  <si>
    <t>S5 Can you allocate the % of your professional time spent in a typical day across the following activities? [TOTAL ADD TO 100]</t>
  </si>
  <si>
    <t>S6 In a typical month, how many Atopic Dermatitis (AD) patients do you personally manage, including new and follow up cases?</t>
  </si>
  <si>
    <t>S7 Typically, of all your AD patients, what percentage of your patients have moderate to severe (M2S) Atopic Dermatitis?</t>
  </si>
  <si>
    <t>S8 What are the different types of drugs that you prescribed to your patients suffering from moderate to severe (M2S) Atopic Dermatitis in the last 6 months?</t>
  </si>
  <si>
    <t>S9 What is your consultation fee (in INR) for patients visiting you for the first time?</t>
  </si>
  <si>
    <t>S10 And of the total patients that you see in a typical month, what % patients belong to lower income group, middle income group and upper income group?</t>
  </si>
  <si>
    <t>S11 We will be recording the discussion only for the purpose of transcription and no responses will be attributed to you. All responses will be aggregated for analysis purposes. Are you open to record the interview?</t>
  </si>
  <si>
    <t xml:space="preserve">S12 Have you participated in any market research studies related to Atopic Dermatitis (AD) in the last 3 months?  </t>
  </si>
  <si>
    <t>Schedule Date</t>
  </si>
  <si>
    <t>Schedule Time</t>
  </si>
  <si>
    <t>Dr. Garima</t>
  </si>
  <si>
    <t>Delhi</t>
  </si>
  <si>
    <t>Patient Consultation:80, Academic Purposes: 10, Administrative related activities:10</t>
  </si>
  <si>
    <t>Lower income: 30%, Middle income:40%, Upper income:30%</t>
  </si>
  <si>
    <t> P.S.P , Sector 22 , Rohini , New Delhi :110086. Landmark Aman Vihar, Police Station, Rohini</t>
  </si>
  <si>
    <t>Shree Aggarsain International Hospital</t>
  </si>
  <si>
    <t>Dermatologist</t>
  </si>
  <si>
    <t>Kishan Skin Care Clinic</t>
  </si>
  <si>
    <t>Yes</t>
  </si>
  <si>
    <t>Bangalore</t>
  </si>
  <si>
    <t>Patient Consultation-80; Academic Purposes-20%</t>
  </si>
  <si>
    <t>Lower Income-20%; Middle income-50; Upper income group- 30%</t>
  </si>
  <si>
    <t>No</t>
  </si>
  <si>
    <t>9.30AM</t>
  </si>
  <si>
    <t>Dr. Hari Kishan Kumar</t>
  </si>
  <si>
    <t>#70, Padma Nivasa, M.G Extension, 3rd Cross(Opp. BHEL Layout), Rajarajeshwarinagar., Bangalore</t>
  </si>
  <si>
    <t>Clinic Name/Hospital Name</t>
  </si>
  <si>
    <t>https://www.practo.com/bangalore/doctor/dr-hari-krishan-kumar-y-dermatologist-cosmetologist-1</t>
  </si>
  <si>
    <t>In a private clinic + attached to private hospital</t>
  </si>
  <si>
    <t>10 Years</t>
  </si>
  <si>
    <t>18 Years</t>
  </si>
  <si>
    <t>Rs 1000</t>
  </si>
  <si>
    <t>Rs 900</t>
  </si>
  <si>
    <t xml:space="preserve">Name of the Drug(Biologics) that you prescribe. </t>
  </si>
  <si>
    <t>Omaluzimab, Secukinumab, Adalimumab, Ustekinumab, Dupilumab</t>
  </si>
  <si>
    <t>Topical Calcineurin Inhibitor/ Topical Corticosteroids (TCI/TCS), Biologics, Cyclosporine, Moisturizers</t>
  </si>
  <si>
    <t>https://www.1mg.com/doctors/dr-garima-dermatology-in-delhi/DR-zq411</t>
  </si>
  <si>
    <t>Public ID</t>
  </si>
  <si>
    <t>Dupilumab, Secukinumab, Adalimumab, Omalizumab, Rituximab</t>
  </si>
  <si>
    <t>https://www.practo.com/bangalore/doctor/dr-mamatha-p-singuru</t>
  </si>
  <si>
    <t xml:space="preserve">Skin Line Clinic </t>
  </si>
  <si>
    <t xml:space="preserve">P-45, Sector X, LIC Colony, 6th main Road, Jeevana Bhima Nagar, Landmark: HAL </t>
  </si>
  <si>
    <t>15 Years</t>
  </si>
  <si>
    <t>Patient Consultation-100%</t>
  </si>
  <si>
    <t>Lower Income-10%; Middle income-50; Upper income group- 40%</t>
  </si>
  <si>
    <t>Dr. Mamatha P Singuru</t>
  </si>
  <si>
    <t>Omaluzimab,  Secukinumab, Dupilumab</t>
  </si>
  <si>
    <t>Rs 800</t>
  </si>
  <si>
    <t>DR. INDRANIL SAHA</t>
  </si>
  <si>
    <t>https://www.lybrate.com/garia/doctor/dr-indraneel-saha-dermatologist</t>
  </si>
  <si>
    <t>NEURO MIND CLINIC</t>
  </si>
  <si>
    <t>barabagan sai baba temple, 8/3, NC Chowdhury Rd, Kasba, Kolkata, West Bengal 700042</t>
  </si>
  <si>
    <t>YES</t>
  </si>
  <si>
    <t>KOLKATA</t>
  </si>
  <si>
    <t>10 YEARS</t>
  </si>
  <si>
    <t>Patient Consultation-100 %</t>
  </si>
  <si>
    <t xml:space="preserve"> DUPILUMAB, SECUKINUMAB, GOLIMUMAB</t>
  </si>
  <si>
    <t>RS 1000</t>
  </si>
  <si>
    <t>Lower Income-25%; Middle income-45; Upper income group- 30%</t>
  </si>
  <si>
    <t>Centre Name</t>
  </si>
  <si>
    <t>Sample</t>
  </si>
  <si>
    <t>Sample Recruited</t>
  </si>
  <si>
    <t>Sample Completed</t>
  </si>
  <si>
    <t>Mumbai</t>
  </si>
  <si>
    <t>Kolkata</t>
  </si>
  <si>
    <t>Chennai</t>
  </si>
  <si>
    <t>Hyderabad</t>
  </si>
  <si>
    <t>S8ii Have you prescribed biologics to your patients suffering from any condition in the last 6 months?</t>
  </si>
  <si>
    <t>Harish kumar skin and hair expert</t>
  </si>
  <si>
    <t>17 years</t>
  </si>
  <si>
    <t>Etanercept</t>
  </si>
  <si>
    <t>https://www.practo.com/hyderabad/doctor/koutam-harish-kumar-dermatologist</t>
  </si>
  <si>
    <t>Dr K. Harish kumar</t>
  </si>
  <si>
    <t>suchitra circle,opp.bommarillu restaurant,jeedimetla</t>
  </si>
  <si>
    <t>Patient consultation 100%</t>
  </si>
  <si>
    <t>Topical Calcineurin Inhibitor/ Topical Corticosteroids (TCI/TCS), Cyclosporine, Moisturizers</t>
  </si>
  <si>
    <t>Psoriasis</t>
  </si>
  <si>
    <t>Fariya rasheed skin&amp; hair</t>
  </si>
  <si>
    <t>11 years</t>
  </si>
  <si>
    <t>patitent consulation 100%</t>
  </si>
  <si>
    <t>Topical Calcineurin Inhibitor/ Topical Corticosteroids (TCI/TCS), Moisturizers</t>
  </si>
  <si>
    <t>Adalimumab</t>
  </si>
  <si>
    <t>TBC</t>
  </si>
  <si>
    <t>Status</t>
  </si>
  <si>
    <t>Recruited</t>
  </si>
  <si>
    <t>Completed</t>
  </si>
  <si>
    <t>Rs 600</t>
  </si>
  <si>
    <t>Dr Fariya Rasheed</t>
  </si>
  <si>
    <t>DR. MANAS CHATTERJEE</t>
  </si>
  <si>
    <t>25 Nivedita Lane Baghbazar</t>
  </si>
  <si>
    <t>28 Years</t>
  </si>
  <si>
    <t>1.00PM</t>
  </si>
  <si>
    <t>https://in.linkedin.com/in/manas-chatterjee-9649b654</t>
  </si>
  <si>
    <t>Private Clinic</t>
  </si>
  <si>
    <t>Malakpet</t>
  </si>
  <si>
    <t>NA</t>
  </si>
  <si>
    <t>Total</t>
  </si>
  <si>
    <t>https://www.skedoc.com/hyderabad/doctor/dr-fariya-rasheed-dermatologist?gclid=cj0kcqian-2tbhdvarisagmstvl7tfrt7tuqnplh5czjutnybzeqiby3d2ks7tdo8ty7mkufyyraxk8aamp7ealw_wcb</t>
  </si>
  <si>
    <t>Dr. Suraj Wani</t>
  </si>
  <si>
    <t>https://www.1mg.com/doctors/dr-suraj-wani-dermatology-in-mumbai/DR-gplo5?wpsrc=Google+Organic+Search</t>
  </si>
  <si>
    <t xml:space="preserve">Oscar Hospital </t>
  </si>
  <si>
    <t>D And E Wing, Pooja Enclave, 15-22, Ambedkar Rd, Kandivali, Nilkanth Nagar, Ganesh Nagar, Kandivali West,</t>
  </si>
  <si>
    <t>Topical Calcineurin Inhibitor/ Topical Corticosteroids (TCI/TCS), 5 - Topical Steroid</t>
  </si>
  <si>
    <t>Lower income: 20%, Middle income:30%, Upper income:50%</t>
  </si>
  <si>
    <t>Dr.Farook</t>
  </si>
  <si>
    <t>https://www.practo.com/chennai/doctor/dr-faroop-dermatologist-cosmetologist</t>
  </si>
  <si>
    <t>Appasamy hospital</t>
  </si>
  <si>
    <t>23, Friends Avenue, Landmark: Near Anna Arch, Chennai</t>
  </si>
  <si>
    <t>27 Years</t>
  </si>
  <si>
    <t>Infliximab, Etanercept, Secukinumab, Golimumab,  Dupilumab</t>
  </si>
  <si>
    <t>Eczema asthma</t>
  </si>
  <si>
    <t>Rs 700</t>
  </si>
  <si>
    <t>Lower Income-20%; Middle income-60; Upper income group- 20%</t>
  </si>
  <si>
    <t>3.00 PM</t>
  </si>
  <si>
    <t>Patient Consultation-80%; Academic Purposes-20%</t>
  </si>
  <si>
    <t>Dr. Eshwari</t>
  </si>
  <si>
    <t>https://www.practo.com/bangalore/doctor/dr-eswari-l-dermatologist</t>
  </si>
  <si>
    <t xml:space="preserve">Skin Experts </t>
  </si>
  <si>
    <t>62, 8th B Main Road, Landmark: Near Nandini Hotel, Bangalore</t>
  </si>
  <si>
    <t>23 Years</t>
  </si>
  <si>
    <t>Omaluzimab, Seckunimab, Adalimumab, Ustekinimab, Dupilumab</t>
  </si>
  <si>
    <t>Recruitment Pending</t>
  </si>
  <si>
    <t>Dr. Sunil Prabhu</t>
  </si>
  <si>
    <t>https://www.practo.com/bangalore/doctor/dr-sunil-prabhu-dermatologist-cosmetologist-1</t>
  </si>
  <si>
    <t xml:space="preserve">Aster RV Hospital </t>
  </si>
  <si>
    <t>CA-37, 24th Main Rd, ITI Layout, 1st Phase, Bangalore</t>
  </si>
  <si>
    <t>30 Years</t>
  </si>
  <si>
    <t>Lower Income-5%; Middle income-25; Upper income group- 70%</t>
  </si>
  <si>
    <t>Dr.Priya</t>
  </si>
  <si>
    <t>https://www.practo.com/chennai/doctor/dr-j-priya-dermatologist</t>
  </si>
  <si>
    <t>Kaya Clinic</t>
  </si>
  <si>
    <t xml:space="preserve"> Kaya Clinic,  No 43/44, Chettinad Towers, 11th Avenue, Ashok Nagar, Chennai </t>
  </si>
  <si>
    <t>Omalizumab, Etanercept, Dupilumab</t>
  </si>
  <si>
    <t>Psoriasis, Atopic dermatitis, Urticaria, Chronic eczema</t>
  </si>
  <si>
    <t>Lower Income-10%; Middle income-70; Upper income group- 20%</t>
  </si>
  <si>
    <t>5.30 PM</t>
  </si>
  <si>
    <t>De.Anuja Rao</t>
  </si>
  <si>
    <t>https://www.lybrate.com/noida/doctor/dr-anuja-rao-dermatologist-1</t>
  </si>
  <si>
    <t>Avichal Health care (on care)</t>
  </si>
  <si>
    <t>1st floor City plaza Gaur City 1, Noida Extension</t>
  </si>
  <si>
    <t>In a private solo practice</t>
  </si>
  <si>
    <t>Patient Consultation:85, Academic Purposes: 10, Administrative related activities:5</t>
  </si>
  <si>
    <t>Adalimumab-HS,Atopic dermatitis and Psoriasis</t>
  </si>
  <si>
    <t>Dr. Vivek Sagar</t>
  </si>
  <si>
    <t>https://curofy.com/doctor/dr-vivek-sagar-dermatology-drviveksagar</t>
  </si>
  <si>
    <t>Dr.Vivek Clinic</t>
  </si>
  <si>
    <t> Flat 44, pragatisheel apartments, Pragatisheel Apartment, Plot No 39, Rajapur, Pocket 39, Sector 9, Rohini, New Delhi</t>
  </si>
  <si>
    <t>20 Years</t>
  </si>
  <si>
    <t>Patient Consultation:90, Academic Purposes: 5, Administrative related activities:5</t>
  </si>
  <si>
    <t>Adalimumab, Secukinumab</t>
  </si>
  <si>
    <t>Adalimumab,Etanercept-Atopic dermatitis ,Psoriasis,Bullous disorders</t>
  </si>
  <si>
    <t>RS 1500</t>
  </si>
  <si>
    <t>Lower Income-10%; Middle income-70%; Upper income group- 20%</t>
  </si>
  <si>
    <t>4:00 PM IST</t>
  </si>
  <si>
    <t>Sr.No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</si>
</sst>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rgb="FF000000"/>
      <name val="Arial"/>
      <family val="2"/>
    </font>
    <font>
      <i/>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0" fillId="0" borderId="0" xfId="0" applyAlignment="1">
      <alignment vertical="top" wrapText="1"/>
    </xf>
    <xf numFmtId="0" fontId="0" fillId="0" borderId="1" xfId="0" applyBorder="1"/>
    <xf numFmtId="0" fontId="0" fillId="0" borderId="0" xfId="0" applyAlignment="1">
      <alignment horizontal="center" vertical="center"/>
    </xf>
    <xf numFmtId="0" fontId="0" fillId="2" borderId="1" xfId="0" applyFill="1" applyBorder="1" applyAlignment="1">
      <alignment horizontal="center"/>
    </xf>
    <xf numFmtId="0" fontId="0" fillId="0" borderId="1" xfId="0" applyBorder="1" applyAlignment="1">
      <alignment horizontal="center"/>
    </xf>
    <xf numFmtId="0" fontId="2" fillId="4" borderId="1" xfId="0" applyFont="1" applyFill="1" applyBorder="1" applyAlignment="1">
      <alignment horizontal="center"/>
    </xf>
    <xf numFmtId="0" fontId="5" fillId="0" borderId="1" xfId="0" applyFont="1" applyBorder="1" applyAlignment="1">
      <alignment horizontal="center"/>
    </xf>
    <xf numFmtId="18" fontId="0" fillId="0" borderId="1" xfId="0" applyNumberFormat="1" applyBorder="1" applyAlignment="1">
      <alignment horizontal="left" vertical="center"/>
    </xf>
    <xf numFmtId="14" fontId="0" fillId="3" borderId="1" xfId="0" applyNumberFormat="1" applyFill="1" applyBorder="1" applyAlignment="1">
      <alignment horizontal="left" vertical="center"/>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9" fontId="0" fillId="3" borderId="1" xfId="0" applyNumberFormat="1" applyFill="1"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9" fontId="0" fillId="0" borderId="1" xfId="0" applyNumberFormat="1" applyBorder="1" applyAlignment="1">
      <alignment horizontal="left" vertical="center"/>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 fillId="0" borderId="1" xfId="1" applyFont="1" applyBorder="1" applyAlignment="1">
      <alignment horizontal="left" vertical="center" wrapText="1"/>
    </xf>
    <xf numFmtId="0" fontId="3" fillId="0" borderId="1" xfId="1" applyBorder="1" applyAlignment="1">
      <alignment horizontal="left" vertical="center" wrapText="1"/>
    </xf>
    <xf numFmtId="0" fontId="0" fillId="0" borderId="1" xfId="1" applyFont="1" applyBorder="1" applyAlignment="1">
      <alignment horizontal="left" vertical="center" wrapText="1"/>
    </xf>
    <xf numFmtId="0" fontId="0" fillId="0" borderId="0" xfId="0" applyAlignment="1">
      <alignment horizontal="center" vertical="top"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1mg.com/doctors/dr-suraj-wani-dermatology-in-mumbai/DR-gplo5?wpsrc=Google+Organic+Search" TargetMode="External"/><Relationship Id="rId7" Type="http://schemas.openxmlformats.org/officeDocument/2006/relationships/printerSettings" Target="../printerSettings/printerSettings1.bin"/><Relationship Id="rId2" Type="http://schemas.openxmlformats.org/officeDocument/2006/relationships/hyperlink" Target="https://www.1mg.com/doctors/dr-garima-dermatology-in-delhi/DR-zq411" TargetMode="External"/><Relationship Id="rId1" Type="http://schemas.openxmlformats.org/officeDocument/2006/relationships/hyperlink" Target="https://www.saih.in/" TargetMode="External"/><Relationship Id="rId6" Type="http://schemas.openxmlformats.org/officeDocument/2006/relationships/hyperlink" Target="https://curofy.com/doctor/dr-vivek-sagar-dermatology-drviveksagar" TargetMode="External"/><Relationship Id="rId5" Type="http://schemas.openxmlformats.org/officeDocument/2006/relationships/hyperlink" Target="https://www.google.com/search?sca_esv=3a628dd368b03a2a&amp;rlz=1C1GCEU_en-GBIN1058IN1058&amp;q=dr.+vivek+new+delhi+address&amp;ludocid=10425911606619695920&amp;sa=X&amp;ved=2ahUKEwiZ1YuawaqEAxVpUGcHHVV2DlwQ6BN6BAg5EAI" TargetMode="External"/><Relationship Id="rId4" Type="http://schemas.openxmlformats.org/officeDocument/2006/relationships/hyperlink" Target="https://www.practo.com/chennai/doctor/dr-j-priya-dermatolog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
  <sheetViews>
    <sheetView tabSelected="1" workbookViewId="0">
      <selection activeCell="D3" sqref="D3"/>
    </sheetView>
  </sheetViews>
  <sheetFormatPr defaultRowHeight="15" x14ac:dyDescent="0.25"/>
  <cols>
    <col min="1" max="1" width="9.140625" style="23"/>
    <col min="2" max="2" width="10.42578125" bestFit="1" customWidth="1"/>
    <col min="3" max="3" width="27.28515625" customWidth="1"/>
    <col min="4" max="4" width="26.140625" customWidth="1"/>
    <col min="5" max="5" width="22.7109375" customWidth="1"/>
    <col min="6" max="6" width="21.140625" customWidth="1"/>
    <col min="7" max="7" width="15.140625" customWidth="1"/>
    <col min="8" max="8" width="16.7109375" customWidth="1"/>
    <col min="9" max="9" width="14.28515625" customWidth="1"/>
    <col min="10" max="10" width="18.28515625" customWidth="1"/>
    <col min="12" max="12" width="20.28515625" customWidth="1"/>
    <col min="15" max="15" width="16.7109375" customWidth="1"/>
    <col min="16" max="17" width="25" customWidth="1"/>
    <col min="19" max="19" width="15" customWidth="1"/>
    <col min="22" max="22" width="10.42578125" bestFit="1" customWidth="1"/>
    <col min="23" max="23" width="12.85546875" customWidth="1"/>
    <col min="24" max="24" width="14" customWidth="1"/>
  </cols>
  <sheetData>
    <row r="1" spans="1:24" s="1" customFormat="1" ht="75.75" customHeight="1" x14ac:dyDescent="0.25">
      <c r="A1" s="22" t="s">
        <v>162</v>
      </c>
      <c r="B1" s="17" t="s">
        <v>0</v>
      </c>
      <c r="C1" s="17" t="s">
        <v>1</v>
      </c>
      <c r="D1" s="17" t="s">
        <v>45</v>
      </c>
      <c r="E1" s="17" t="s">
        <v>34</v>
      </c>
      <c r="F1" s="17" t="s">
        <v>2</v>
      </c>
      <c r="G1" s="18" t="s">
        <v>3</v>
      </c>
      <c r="H1" s="17" t="s">
        <v>4</v>
      </c>
      <c r="I1" s="17" t="s">
        <v>5</v>
      </c>
      <c r="J1" s="17" t="s">
        <v>6</v>
      </c>
      <c r="K1" s="17" t="s">
        <v>7</v>
      </c>
      <c r="L1" s="17" t="s">
        <v>8</v>
      </c>
      <c r="M1" s="17" t="s">
        <v>9</v>
      </c>
      <c r="N1" s="17" t="s">
        <v>10</v>
      </c>
      <c r="O1" s="17" t="s">
        <v>11</v>
      </c>
      <c r="P1" s="17" t="s">
        <v>41</v>
      </c>
      <c r="Q1" s="17" t="s">
        <v>75</v>
      </c>
      <c r="R1" s="17" t="s">
        <v>12</v>
      </c>
      <c r="S1" s="17" t="s">
        <v>13</v>
      </c>
      <c r="T1" s="17" t="s">
        <v>14</v>
      </c>
      <c r="U1" s="17" t="s">
        <v>15</v>
      </c>
      <c r="V1" s="17" t="s">
        <v>16</v>
      </c>
      <c r="W1" s="17" t="s">
        <v>17</v>
      </c>
      <c r="X1" s="17" t="s">
        <v>91</v>
      </c>
    </row>
    <row r="2" spans="1:24" s="3" customFormat="1" ht="77.25" customHeight="1" x14ac:dyDescent="0.25">
      <c r="A2" s="3">
        <v>1</v>
      </c>
      <c r="B2" s="13">
        <v>45314</v>
      </c>
      <c r="C2" s="14" t="s">
        <v>18</v>
      </c>
      <c r="D2" s="14" t="s">
        <v>44</v>
      </c>
      <c r="E2" s="14" t="s">
        <v>23</v>
      </c>
      <c r="F2" s="19" t="s">
        <v>22</v>
      </c>
      <c r="G2" s="14" t="s">
        <v>26</v>
      </c>
      <c r="H2" s="14" t="s">
        <v>19</v>
      </c>
      <c r="I2" s="15" t="s">
        <v>24</v>
      </c>
      <c r="J2" s="15" t="s">
        <v>36</v>
      </c>
      <c r="K2" s="14" t="s">
        <v>37</v>
      </c>
      <c r="L2" s="15" t="s">
        <v>20</v>
      </c>
      <c r="M2" s="14">
        <v>70</v>
      </c>
      <c r="N2" s="16">
        <v>0.7</v>
      </c>
      <c r="O2" s="14" t="s">
        <v>43</v>
      </c>
      <c r="P2" s="15" t="s">
        <v>46</v>
      </c>
      <c r="Q2" s="15" t="s">
        <v>103</v>
      </c>
      <c r="R2" s="14" t="s">
        <v>39</v>
      </c>
      <c r="S2" s="15" t="s">
        <v>21</v>
      </c>
      <c r="T2" s="14" t="s">
        <v>26</v>
      </c>
      <c r="U2" s="14" t="s">
        <v>30</v>
      </c>
      <c r="V2" s="13">
        <v>45324</v>
      </c>
      <c r="W2" s="8">
        <v>0.4375</v>
      </c>
      <c r="X2" s="14" t="s">
        <v>93</v>
      </c>
    </row>
    <row r="3" spans="1:24" s="3" customFormat="1" ht="90" x14ac:dyDescent="0.25">
      <c r="A3" s="3">
        <v>2</v>
      </c>
      <c r="B3" s="13">
        <v>45315</v>
      </c>
      <c r="C3" s="14" t="s">
        <v>32</v>
      </c>
      <c r="D3" s="14" t="s">
        <v>35</v>
      </c>
      <c r="E3" s="14" t="s">
        <v>25</v>
      </c>
      <c r="F3" s="19" t="s">
        <v>33</v>
      </c>
      <c r="G3" s="14" t="s">
        <v>26</v>
      </c>
      <c r="H3" s="14" t="s">
        <v>27</v>
      </c>
      <c r="I3" s="15" t="s">
        <v>24</v>
      </c>
      <c r="J3" s="15" t="s">
        <v>36</v>
      </c>
      <c r="K3" s="14" t="s">
        <v>38</v>
      </c>
      <c r="L3" s="15" t="s">
        <v>28</v>
      </c>
      <c r="M3" s="14">
        <v>300</v>
      </c>
      <c r="N3" s="16">
        <v>0.4</v>
      </c>
      <c r="O3" s="14" t="s">
        <v>43</v>
      </c>
      <c r="P3" s="15" t="s">
        <v>42</v>
      </c>
      <c r="Q3" s="15" t="s">
        <v>103</v>
      </c>
      <c r="R3" s="14" t="s">
        <v>40</v>
      </c>
      <c r="S3" s="15" t="s">
        <v>29</v>
      </c>
      <c r="T3" s="14" t="s">
        <v>26</v>
      </c>
      <c r="U3" s="14" t="s">
        <v>30</v>
      </c>
      <c r="V3" s="13">
        <v>45323</v>
      </c>
      <c r="W3" s="14" t="s">
        <v>31</v>
      </c>
      <c r="X3" s="14" t="s">
        <v>93</v>
      </c>
    </row>
    <row r="4" spans="1:24" ht="75" x14ac:dyDescent="0.25">
      <c r="A4" s="23">
        <v>3</v>
      </c>
      <c r="B4" s="9">
        <v>45315</v>
      </c>
      <c r="C4" s="11" t="s">
        <v>53</v>
      </c>
      <c r="D4" s="10" t="s">
        <v>47</v>
      </c>
      <c r="E4" s="11" t="s">
        <v>48</v>
      </c>
      <c r="F4" s="10" t="s">
        <v>49</v>
      </c>
      <c r="G4" s="11" t="s">
        <v>26</v>
      </c>
      <c r="H4" s="11" t="s">
        <v>27</v>
      </c>
      <c r="I4" s="10" t="s">
        <v>24</v>
      </c>
      <c r="J4" s="10" t="s">
        <v>36</v>
      </c>
      <c r="K4" s="11" t="s">
        <v>50</v>
      </c>
      <c r="L4" s="10" t="s">
        <v>51</v>
      </c>
      <c r="M4" s="11">
        <v>400</v>
      </c>
      <c r="N4" s="12">
        <v>0.3</v>
      </c>
      <c r="O4" s="11" t="s">
        <v>43</v>
      </c>
      <c r="P4" s="10" t="s">
        <v>54</v>
      </c>
      <c r="Q4" s="10" t="s">
        <v>103</v>
      </c>
      <c r="R4" s="11" t="s">
        <v>55</v>
      </c>
      <c r="S4" s="10" t="s">
        <v>52</v>
      </c>
      <c r="T4" s="11" t="s">
        <v>26</v>
      </c>
      <c r="U4" s="11" t="s">
        <v>30</v>
      </c>
      <c r="V4" s="9">
        <v>45324</v>
      </c>
      <c r="W4" s="11" t="s">
        <v>99</v>
      </c>
      <c r="X4" s="11" t="s">
        <v>92</v>
      </c>
    </row>
    <row r="5" spans="1:24" ht="75" x14ac:dyDescent="0.25">
      <c r="A5" s="3">
        <v>4</v>
      </c>
      <c r="B5" s="9">
        <v>45316</v>
      </c>
      <c r="C5" s="11" t="s">
        <v>56</v>
      </c>
      <c r="D5" s="10" t="s">
        <v>57</v>
      </c>
      <c r="E5" s="11" t="s">
        <v>58</v>
      </c>
      <c r="F5" s="10" t="s">
        <v>59</v>
      </c>
      <c r="G5" s="11" t="s">
        <v>60</v>
      </c>
      <c r="H5" s="11" t="s">
        <v>61</v>
      </c>
      <c r="I5" s="10" t="s">
        <v>24</v>
      </c>
      <c r="J5" s="10" t="s">
        <v>36</v>
      </c>
      <c r="K5" s="11" t="s">
        <v>62</v>
      </c>
      <c r="L5" s="10" t="s">
        <v>63</v>
      </c>
      <c r="M5" s="11">
        <v>50</v>
      </c>
      <c r="N5" s="12">
        <v>0.4</v>
      </c>
      <c r="O5" s="11" t="s">
        <v>43</v>
      </c>
      <c r="P5" s="10" t="s">
        <v>64</v>
      </c>
      <c r="Q5" s="10" t="s">
        <v>103</v>
      </c>
      <c r="R5" s="11" t="s">
        <v>65</v>
      </c>
      <c r="S5" s="10" t="s">
        <v>66</v>
      </c>
      <c r="T5" s="11" t="s">
        <v>26</v>
      </c>
      <c r="U5" s="11" t="s">
        <v>30</v>
      </c>
      <c r="V5" s="9" t="s">
        <v>90</v>
      </c>
      <c r="W5" s="11" t="s">
        <v>90</v>
      </c>
      <c r="X5" s="11" t="s">
        <v>92</v>
      </c>
    </row>
    <row r="6" spans="1:24" ht="75" x14ac:dyDescent="0.25">
      <c r="A6" s="3">
        <v>5</v>
      </c>
      <c r="B6" s="13">
        <v>45322</v>
      </c>
      <c r="C6" s="14" t="s">
        <v>80</v>
      </c>
      <c r="D6" s="15" t="s">
        <v>79</v>
      </c>
      <c r="E6" s="14" t="s">
        <v>76</v>
      </c>
      <c r="F6" s="15" t="s">
        <v>81</v>
      </c>
      <c r="G6" s="14" t="s">
        <v>26</v>
      </c>
      <c r="H6" s="14" t="s">
        <v>74</v>
      </c>
      <c r="I6" s="15" t="s">
        <v>24</v>
      </c>
      <c r="J6" s="15" t="s">
        <v>36</v>
      </c>
      <c r="K6" s="14" t="s">
        <v>77</v>
      </c>
      <c r="L6" s="15" t="s">
        <v>82</v>
      </c>
      <c r="M6" s="14">
        <v>40</v>
      </c>
      <c r="N6" s="16">
        <v>0.25</v>
      </c>
      <c r="O6" s="14" t="s">
        <v>83</v>
      </c>
      <c r="P6" s="15" t="s">
        <v>78</v>
      </c>
      <c r="Q6" s="15" t="s">
        <v>84</v>
      </c>
      <c r="R6" s="14" t="s">
        <v>55</v>
      </c>
      <c r="S6" s="15" t="s">
        <v>66</v>
      </c>
      <c r="T6" s="14" t="s">
        <v>26</v>
      </c>
      <c r="U6" s="14" t="s">
        <v>30</v>
      </c>
      <c r="V6" s="13">
        <v>45341</v>
      </c>
      <c r="W6" s="8" t="s">
        <v>161</v>
      </c>
      <c r="X6" s="14" t="s">
        <v>93</v>
      </c>
    </row>
    <row r="7" spans="1:24" ht="135" x14ac:dyDescent="0.25">
      <c r="A7" s="23">
        <v>6</v>
      </c>
      <c r="B7" s="13">
        <v>45323</v>
      </c>
      <c r="C7" s="14" t="s">
        <v>95</v>
      </c>
      <c r="D7" s="15" t="s">
        <v>105</v>
      </c>
      <c r="E7" s="14" t="s">
        <v>85</v>
      </c>
      <c r="F7" s="15" t="s">
        <v>102</v>
      </c>
      <c r="G7" s="14" t="s">
        <v>26</v>
      </c>
      <c r="H7" s="14" t="s">
        <v>74</v>
      </c>
      <c r="I7" s="15" t="s">
        <v>24</v>
      </c>
      <c r="J7" s="15" t="s">
        <v>36</v>
      </c>
      <c r="K7" s="14" t="s">
        <v>86</v>
      </c>
      <c r="L7" s="15" t="s">
        <v>87</v>
      </c>
      <c r="M7" s="14">
        <v>30</v>
      </c>
      <c r="N7" s="16">
        <v>0.25</v>
      </c>
      <c r="O7" s="14" t="s">
        <v>88</v>
      </c>
      <c r="P7" s="15" t="s">
        <v>89</v>
      </c>
      <c r="Q7" s="15" t="s">
        <v>84</v>
      </c>
      <c r="R7" s="14" t="s">
        <v>94</v>
      </c>
      <c r="S7" s="15" t="s">
        <v>66</v>
      </c>
      <c r="T7" s="14" t="s">
        <v>26</v>
      </c>
      <c r="U7" s="14" t="s">
        <v>30</v>
      </c>
      <c r="V7" s="13">
        <v>45328</v>
      </c>
      <c r="W7" s="8">
        <v>0.625</v>
      </c>
      <c r="X7" s="14" t="s">
        <v>93</v>
      </c>
    </row>
    <row r="8" spans="1:24" ht="75" x14ac:dyDescent="0.25">
      <c r="A8" s="3">
        <v>7</v>
      </c>
      <c r="B8" s="13">
        <v>45323</v>
      </c>
      <c r="C8" s="14" t="s">
        <v>96</v>
      </c>
      <c r="D8" s="15" t="s">
        <v>100</v>
      </c>
      <c r="E8" s="14" t="s">
        <v>101</v>
      </c>
      <c r="F8" s="15" t="s">
        <v>97</v>
      </c>
      <c r="G8" s="14" t="s">
        <v>60</v>
      </c>
      <c r="H8" s="14" t="s">
        <v>61</v>
      </c>
      <c r="I8" s="15" t="s">
        <v>24</v>
      </c>
      <c r="J8" s="15" t="s">
        <v>36</v>
      </c>
      <c r="K8" s="14" t="s">
        <v>98</v>
      </c>
      <c r="L8" s="15" t="s">
        <v>63</v>
      </c>
      <c r="M8" s="14">
        <v>100</v>
      </c>
      <c r="N8" s="16">
        <v>0.5</v>
      </c>
      <c r="O8" s="14" t="s">
        <v>43</v>
      </c>
      <c r="P8" s="15" t="s">
        <v>46</v>
      </c>
      <c r="Q8" s="15" t="s">
        <v>103</v>
      </c>
      <c r="R8" s="14" t="s">
        <v>39</v>
      </c>
      <c r="S8" s="15" t="s">
        <v>21</v>
      </c>
      <c r="T8" s="14" t="s">
        <v>26</v>
      </c>
      <c r="U8" s="14" t="s">
        <v>30</v>
      </c>
      <c r="V8" s="13">
        <v>45327</v>
      </c>
      <c r="W8" s="8">
        <v>0.79166666666666663</v>
      </c>
      <c r="X8" s="14" t="s">
        <v>93</v>
      </c>
    </row>
    <row r="9" spans="1:24" ht="90" x14ac:dyDescent="0.25">
      <c r="A9" s="3">
        <v>8</v>
      </c>
      <c r="B9" s="13">
        <v>45323</v>
      </c>
      <c r="C9" s="14" t="s">
        <v>106</v>
      </c>
      <c r="D9" s="15" t="s">
        <v>107</v>
      </c>
      <c r="E9" s="14" t="s">
        <v>108</v>
      </c>
      <c r="F9" s="15" t="s">
        <v>109</v>
      </c>
      <c r="G9" s="14" t="s">
        <v>26</v>
      </c>
      <c r="H9" s="14" t="s">
        <v>71</v>
      </c>
      <c r="I9" s="15" t="s">
        <v>24</v>
      </c>
      <c r="J9" s="15" t="s">
        <v>36</v>
      </c>
      <c r="K9" s="14" t="s">
        <v>37</v>
      </c>
      <c r="L9" s="15" t="s">
        <v>63</v>
      </c>
      <c r="M9" s="14">
        <v>25</v>
      </c>
      <c r="N9" s="16">
        <v>0.5</v>
      </c>
      <c r="O9" s="14" t="s">
        <v>110</v>
      </c>
      <c r="P9" s="15" t="s">
        <v>78</v>
      </c>
      <c r="Q9" s="15" t="s">
        <v>84</v>
      </c>
      <c r="R9" s="14" t="s">
        <v>39</v>
      </c>
      <c r="S9" s="15" t="s">
        <v>111</v>
      </c>
      <c r="T9" s="14" t="s">
        <v>26</v>
      </c>
      <c r="U9" s="14" t="s">
        <v>30</v>
      </c>
      <c r="V9" s="13">
        <v>45328</v>
      </c>
      <c r="W9" s="8">
        <v>0.70833333333333337</v>
      </c>
      <c r="X9" s="14" t="s">
        <v>93</v>
      </c>
    </row>
    <row r="10" spans="1:24" ht="75" x14ac:dyDescent="0.25">
      <c r="A10" s="23">
        <v>9</v>
      </c>
      <c r="B10" s="13">
        <v>45324</v>
      </c>
      <c r="C10" s="14" t="s">
        <v>112</v>
      </c>
      <c r="D10" s="15" t="s">
        <v>113</v>
      </c>
      <c r="E10" s="14" t="s">
        <v>114</v>
      </c>
      <c r="F10" s="15" t="s">
        <v>115</v>
      </c>
      <c r="G10" s="14" t="s">
        <v>26</v>
      </c>
      <c r="H10" s="14" t="s">
        <v>73</v>
      </c>
      <c r="I10" s="15" t="s">
        <v>24</v>
      </c>
      <c r="J10" s="15" t="s">
        <v>36</v>
      </c>
      <c r="K10" s="14" t="s">
        <v>116</v>
      </c>
      <c r="L10" s="15" t="s">
        <v>122</v>
      </c>
      <c r="M10" s="14">
        <v>70</v>
      </c>
      <c r="N10" s="16">
        <v>0.4</v>
      </c>
      <c r="O10" s="14" t="s">
        <v>43</v>
      </c>
      <c r="P10" s="15" t="s">
        <v>117</v>
      </c>
      <c r="Q10" s="15" t="s">
        <v>118</v>
      </c>
      <c r="R10" s="14" t="s">
        <v>119</v>
      </c>
      <c r="S10" s="15" t="s">
        <v>120</v>
      </c>
      <c r="T10" s="14" t="s">
        <v>26</v>
      </c>
      <c r="U10" s="14" t="s">
        <v>30</v>
      </c>
      <c r="V10" s="13">
        <v>45327</v>
      </c>
      <c r="W10" s="8" t="s">
        <v>121</v>
      </c>
      <c r="X10" s="14" t="s">
        <v>93</v>
      </c>
    </row>
    <row r="11" spans="1:24" ht="60" x14ac:dyDescent="0.25">
      <c r="A11" s="3">
        <v>10</v>
      </c>
      <c r="B11" s="13">
        <v>45327</v>
      </c>
      <c r="C11" s="14" t="s">
        <v>123</v>
      </c>
      <c r="D11" s="15" t="s">
        <v>124</v>
      </c>
      <c r="E11" s="14" t="s">
        <v>125</v>
      </c>
      <c r="F11" s="15" t="s">
        <v>126</v>
      </c>
      <c r="G11" s="14" t="s">
        <v>26</v>
      </c>
      <c r="H11" s="14" t="s">
        <v>27</v>
      </c>
      <c r="I11" s="15" t="s">
        <v>24</v>
      </c>
      <c r="J11" s="15" t="s">
        <v>36</v>
      </c>
      <c r="K11" s="14" t="s">
        <v>127</v>
      </c>
      <c r="L11" s="15" t="s">
        <v>28</v>
      </c>
      <c r="M11" s="14">
        <v>900</v>
      </c>
      <c r="N11" s="16">
        <v>0.4</v>
      </c>
      <c r="O11" s="14" t="s">
        <v>43</v>
      </c>
      <c r="P11" s="15" t="s">
        <v>128</v>
      </c>
      <c r="Q11" s="15" t="s">
        <v>103</v>
      </c>
      <c r="R11" s="15" t="s">
        <v>55</v>
      </c>
      <c r="S11" s="14" t="s">
        <v>52</v>
      </c>
      <c r="T11" s="14" t="s">
        <v>26</v>
      </c>
      <c r="U11" s="14" t="s">
        <v>30</v>
      </c>
      <c r="V11" s="13">
        <v>45329</v>
      </c>
      <c r="W11" s="8">
        <v>0.5625</v>
      </c>
      <c r="X11" s="14" t="s">
        <v>93</v>
      </c>
    </row>
    <row r="12" spans="1:24" ht="96.75" customHeight="1" x14ac:dyDescent="0.25">
      <c r="A12" s="3">
        <v>11</v>
      </c>
      <c r="B12" s="13">
        <v>45328</v>
      </c>
      <c r="C12" s="14" t="s">
        <v>130</v>
      </c>
      <c r="D12" s="15" t="s">
        <v>131</v>
      </c>
      <c r="E12" s="14" t="s">
        <v>132</v>
      </c>
      <c r="F12" s="15" t="s">
        <v>133</v>
      </c>
      <c r="G12" s="14" t="s">
        <v>26</v>
      </c>
      <c r="H12" s="14" t="s">
        <v>27</v>
      </c>
      <c r="I12" s="15" t="s">
        <v>24</v>
      </c>
      <c r="J12" s="15" t="s">
        <v>36</v>
      </c>
      <c r="K12" s="14" t="s">
        <v>134</v>
      </c>
      <c r="L12" s="15" t="s">
        <v>51</v>
      </c>
      <c r="M12" s="14">
        <v>300</v>
      </c>
      <c r="N12" s="16">
        <v>0.4</v>
      </c>
      <c r="O12" s="14" t="s">
        <v>43</v>
      </c>
      <c r="P12" s="15" t="s">
        <v>128</v>
      </c>
      <c r="Q12" s="15"/>
      <c r="R12" s="15" t="s">
        <v>39</v>
      </c>
      <c r="S12" s="14" t="s">
        <v>135</v>
      </c>
      <c r="T12" s="14" t="s">
        <v>26</v>
      </c>
      <c r="U12" s="14" t="s">
        <v>30</v>
      </c>
      <c r="V12" s="13">
        <v>45331</v>
      </c>
      <c r="W12" s="8">
        <v>0.41666666666666669</v>
      </c>
      <c r="X12" s="14" t="s">
        <v>93</v>
      </c>
    </row>
    <row r="13" spans="1:24" ht="96.75" customHeight="1" x14ac:dyDescent="0.25">
      <c r="A13" s="23">
        <v>12</v>
      </c>
      <c r="B13" s="13">
        <v>45330</v>
      </c>
      <c r="C13" s="14" t="s">
        <v>136</v>
      </c>
      <c r="D13" s="15" t="s">
        <v>137</v>
      </c>
      <c r="E13" s="14" t="s">
        <v>138</v>
      </c>
      <c r="F13" s="15" t="s">
        <v>139</v>
      </c>
      <c r="G13" s="14" t="s">
        <v>26</v>
      </c>
      <c r="H13" s="14" t="s">
        <v>73</v>
      </c>
      <c r="I13" s="15" t="s">
        <v>24</v>
      </c>
      <c r="J13" s="15" t="s">
        <v>36</v>
      </c>
      <c r="K13" s="14" t="s">
        <v>50</v>
      </c>
      <c r="L13" s="15" t="s">
        <v>82</v>
      </c>
      <c r="M13" s="14">
        <v>80</v>
      </c>
      <c r="N13" s="16">
        <v>0.3</v>
      </c>
      <c r="O13" s="14" t="s">
        <v>43</v>
      </c>
      <c r="P13" s="15" t="s">
        <v>140</v>
      </c>
      <c r="Q13" s="15" t="s">
        <v>141</v>
      </c>
      <c r="R13" s="15" t="s">
        <v>119</v>
      </c>
      <c r="S13" s="14" t="s">
        <v>142</v>
      </c>
      <c r="T13" s="14" t="s">
        <v>26</v>
      </c>
      <c r="U13" s="14" t="s">
        <v>30</v>
      </c>
      <c r="V13" s="13">
        <v>45335</v>
      </c>
      <c r="W13" s="8" t="s">
        <v>143</v>
      </c>
      <c r="X13" s="14" t="s">
        <v>93</v>
      </c>
    </row>
    <row r="14" spans="1:24" ht="96.75" customHeight="1" x14ac:dyDescent="0.25">
      <c r="A14" s="3">
        <v>13</v>
      </c>
      <c r="B14" s="13">
        <v>45335</v>
      </c>
      <c r="C14" s="14" t="s">
        <v>144</v>
      </c>
      <c r="D14" s="15" t="s">
        <v>145</v>
      </c>
      <c r="E14" s="14" t="s">
        <v>146</v>
      </c>
      <c r="F14" s="15" t="s">
        <v>147</v>
      </c>
      <c r="G14" s="14" t="s">
        <v>26</v>
      </c>
      <c r="H14" s="14" t="s">
        <v>19</v>
      </c>
      <c r="I14" s="15" t="s">
        <v>24</v>
      </c>
      <c r="J14" s="15" t="s">
        <v>148</v>
      </c>
      <c r="K14" s="14" t="s">
        <v>37</v>
      </c>
      <c r="L14" s="15" t="s">
        <v>149</v>
      </c>
      <c r="M14" s="14">
        <v>100</v>
      </c>
      <c r="N14" s="16">
        <v>0.25</v>
      </c>
      <c r="O14" s="14" t="s">
        <v>83</v>
      </c>
      <c r="P14" s="15" t="s">
        <v>103</v>
      </c>
      <c r="Q14" s="15" t="s">
        <v>150</v>
      </c>
      <c r="R14" s="15" t="s">
        <v>39</v>
      </c>
      <c r="S14" s="14" t="s">
        <v>120</v>
      </c>
      <c r="T14" s="14" t="s">
        <v>26</v>
      </c>
      <c r="U14" s="14" t="s">
        <v>30</v>
      </c>
      <c r="V14" s="13">
        <v>45342</v>
      </c>
      <c r="W14" s="8">
        <v>0.58333333333333337</v>
      </c>
      <c r="X14" s="14" t="s">
        <v>93</v>
      </c>
    </row>
    <row r="15" spans="1:24" ht="105" x14ac:dyDescent="0.25">
      <c r="A15" s="3">
        <v>14</v>
      </c>
      <c r="B15" s="13">
        <v>45336</v>
      </c>
      <c r="C15" s="14" t="s">
        <v>151</v>
      </c>
      <c r="D15" s="20" t="s">
        <v>152</v>
      </c>
      <c r="E15" s="14" t="s">
        <v>153</v>
      </c>
      <c r="F15" s="21" t="s">
        <v>154</v>
      </c>
      <c r="G15" s="14" t="s">
        <v>26</v>
      </c>
      <c r="H15" s="14" t="s">
        <v>19</v>
      </c>
      <c r="I15" s="15" t="s">
        <v>24</v>
      </c>
      <c r="J15" s="15" t="s">
        <v>148</v>
      </c>
      <c r="K15" s="14" t="s">
        <v>155</v>
      </c>
      <c r="L15" s="15" t="s">
        <v>156</v>
      </c>
      <c r="M15" s="14">
        <v>30</v>
      </c>
      <c r="N15" s="16">
        <v>0.25</v>
      </c>
      <c r="O15" s="15" t="s">
        <v>83</v>
      </c>
      <c r="P15" s="15" t="s">
        <v>157</v>
      </c>
      <c r="Q15" s="15" t="s">
        <v>158</v>
      </c>
      <c r="R15" s="14" t="s">
        <v>159</v>
      </c>
      <c r="S15" s="15" t="s">
        <v>160</v>
      </c>
      <c r="T15" s="14" t="s">
        <v>26</v>
      </c>
      <c r="U15" s="14" t="s">
        <v>30</v>
      </c>
      <c r="V15" s="13">
        <v>45338</v>
      </c>
      <c r="W15" s="8">
        <v>0.45833333333333331</v>
      </c>
      <c r="X15" s="14" t="s">
        <v>93</v>
      </c>
    </row>
    <row r="16" spans="1:24" x14ac:dyDescent="0.25">
      <c r="B16" s="2"/>
      <c r="C16" s="2"/>
      <c r="D16" s="2"/>
      <c r="E16" s="2"/>
      <c r="F16" s="2"/>
      <c r="G16" s="2"/>
      <c r="H16" s="2"/>
      <c r="I16" s="2"/>
      <c r="J16" s="2"/>
      <c r="K16" s="2"/>
      <c r="L16" s="2"/>
      <c r="M16" s="2"/>
      <c r="N16" s="2"/>
      <c r="O16" s="2"/>
      <c r="P16" s="2"/>
      <c r="Q16" s="2"/>
      <c r="R16" s="2"/>
      <c r="S16" s="2"/>
      <c r="T16" s="2"/>
      <c r="U16" s="2"/>
      <c r="V16" s="2"/>
      <c r="W16" s="2"/>
    </row>
  </sheetData>
  <hyperlinks>
    <hyperlink ref="F2" r:id="rId1" display="https://www.saih.in/" xr:uid="{00000000-0004-0000-0000-000000000000}"/>
    <hyperlink ref="D2" r:id="rId2" xr:uid="{00000000-0004-0000-0000-000001000000}"/>
    <hyperlink ref="D9" r:id="rId3" xr:uid="{00000000-0004-0000-0000-000002000000}"/>
    <hyperlink ref="D13" r:id="rId4" xr:uid="{00000000-0004-0000-0000-000002000000}"/>
    <hyperlink ref="F15" r:id="rId5" display="https://www.google.com/search?sca_esv=3a628dd368b03a2a&amp;rlz=1C1GCEU_en-GBIN1058IN1058&amp;q=dr.+vivek+new+delhi+address&amp;ludocid=10425911606619695920&amp;sa=X&amp;ved=2ahUKEwiZ1YuawaqEAxVpUGcHHVV2DlwQ6BN6BAg5EAI" xr:uid="{00000000-0004-0000-0000-000004000000}"/>
    <hyperlink ref="D15" r:id="rId6" xr:uid="{00000000-0004-0000-0000-000005000000}"/>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1426-09F4-48B4-A957-DAB7906E7BDD}">
  <dimension ref="E7:I14"/>
  <sheetViews>
    <sheetView workbookViewId="0">
      <selection activeCell="E7" sqref="E7:I14"/>
    </sheetView>
  </sheetViews>
  <sheetFormatPr defaultRowHeight="15" x14ac:dyDescent="0.25"/>
  <cols>
    <col min="5" max="5" width="18" customWidth="1"/>
    <col min="7" max="9" width="20" customWidth="1"/>
  </cols>
  <sheetData>
    <row r="7" spans="5:9" x14ac:dyDescent="0.25">
      <c r="E7" s="4" t="s">
        <v>67</v>
      </c>
      <c r="F7" s="4" t="s">
        <v>68</v>
      </c>
      <c r="G7" s="4" t="s">
        <v>69</v>
      </c>
      <c r="H7" s="4" t="s">
        <v>129</v>
      </c>
      <c r="I7" s="4" t="s">
        <v>70</v>
      </c>
    </row>
    <row r="8" spans="5:9" x14ac:dyDescent="0.25">
      <c r="E8" s="7" t="s">
        <v>19</v>
      </c>
      <c r="F8" s="5">
        <v>3</v>
      </c>
      <c r="G8" s="5">
        <v>1</v>
      </c>
      <c r="H8" s="5">
        <f>F8-G8</f>
        <v>2</v>
      </c>
      <c r="I8" s="5">
        <v>1</v>
      </c>
    </row>
    <row r="9" spans="5:9" x14ac:dyDescent="0.25">
      <c r="E9" s="7" t="s">
        <v>71</v>
      </c>
      <c r="F9" s="5">
        <v>1</v>
      </c>
      <c r="G9" s="5">
        <v>1</v>
      </c>
      <c r="H9" s="5">
        <f t="shared" ref="H9:H13" si="0">F9-G9</f>
        <v>0</v>
      </c>
      <c r="I9" s="5">
        <v>1</v>
      </c>
    </row>
    <row r="10" spans="5:9" x14ac:dyDescent="0.25">
      <c r="E10" s="7" t="s">
        <v>72</v>
      </c>
      <c r="F10" s="5">
        <v>1</v>
      </c>
      <c r="G10" s="5">
        <v>1</v>
      </c>
      <c r="H10" s="5">
        <f t="shared" si="0"/>
        <v>0</v>
      </c>
      <c r="I10" s="5">
        <v>1</v>
      </c>
    </row>
    <row r="11" spans="5:9" x14ac:dyDescent="0.25">
      <c r="E11" s="7" t="s">
        <v>73</v>
      </c>
      <c r="F11" s="5">
        <v>2</v>
      </c>
      <c r="G11" s="5">
        <v>2</v>
      </c>
      <c r="H11" s="5">
        <f t="shared" si="0"/>
        <v>0</v>
      </c>
      <c r="I11" s="5">
        <v>1</v>
      </c>
    </row>
    <row r="12" spans="5:9" x14ac:dyDescent="0.25">
      <c r="E12" s="7" t="s">
        <v>74</v>
      </c>
      <c r="F12" s="5">
        <v>2</v>
      </c>
      <c r="G12" s="5">
        <v>1</v>
      </c>
      <c r="H12" s="5">
        <f t="shared" si="0"/>
        <v>1</v>
      </c>
      <c r="I12" s="5">
        <v>1</v>
      </c>
    </row>
    <row r="13" spans="5:9" x14ac:dyDescent="0.25">
      <c r="E13" s="7" t="s">
        <v>27</v>
      </c>
      <c r="F13" s="5">
        <v>3</v>
      </c>
      <c r="G13" s="5">
        <v>3</v>
      </c>
      <c r="H13" s="5">
        <f t="shared" si="0"/>
        <v>0</v>
      </c>
      <c r="I13" s="5">
        <v>2</v>
      </c>
    </row>
    <row r="14" spans="5:9" x14ac:dyDescent="0.25">
      <c r="E14" s="6" t="s">
        <v>104</v>
      </c>
      <c r="F14" s="6">
        <f>SUM(F8:F13)</f>
        <v>12</v>
      </c>
      <c r="G14" s="6">
        <f>SUM(G8:G13)</f>
        <v>9</v>
      </c>
      <c r="H14" s="6">
        <f>SUM(H8:H13)</f>
        <v>3</v>
      </c>
      <c r="I14" s="6">
        <f>SUM(I8:I13)</f>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Recruitment Sheet</vt:lpstr>
      <vt:lpstr>Sample Split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Saksham Mehta</dc:creator>
  <cp:lastModifiedBy>Shaheed Shaikh</cp:lastModifiedBy>
  <dcterms:created xsi:type="dcterms:W3CDTF">2024-01-23T04:19:37Z</dcterms:created>
  <dcterms:modified xsi:type="dcterms:W3CDTF">2024-04-23T07:47:23Z</dcterms:modified>
</cp:coreProperties>
</file>