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05" yWindow="-105" windowWidth="19425" windowHeight="10425"/>
  </bookViews>
  <sheets>
    <sheet name="Respondent Profile Sheet" sheetId="7" r:id="rId1"/>
    <sheet name="Quota Summary" sheetId="11" r:id="rId2"/>
    <sheet name="RQ" sheetId="10" state="hidden" r:id="rId3"/>
  </sheets>
  <definedNames>
    <definedName name="_xlnm._FilterDatabase" localSheetId="0" hidden="1">'Respondent Profile Sheet'!$A$1:$O$1</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11" l="1"/>
  <c r="N10" i="11"/>
  <c r="K10" i="11"/>
  <c r="G10" i="11"/>
  <c r="D10" i="11"/>
  <c r="D16" i="11" l="1"/>
  <c r="C16" i="11"/>
  <c r="C17" i="11" s="1"/>
  <c r="C15" i="11"/>
  <c r="C14" i="11"/>
  <c r="C13" i="11"/>
  <c r="R8" i="11"/>
  <c r="R7" i="11"/>
  <c r="R6" i="11"/>
  <c r="O8" i="11"/>
  <c r="O7" i="11"/>
  <c r="O6" i="11"/>
  <c r="L8" i="11"/>
  <c r="L10" i="11" s="1"/>
  <c r="H8" i="11"/>
  <c r="H7" i="11"/>
  <c r="H6" i="11"/>
  <c r="E8" i="11"/>
  <c r="E7" i="11"/>
  <c r="E6" i="11"/>
  <c r="D15" i="11"/>
  <c r="D14" i="11"/>
  <c r="D13" i="11"/>
  <c r="E16" i="11" l="1"/>
  <c r="D17" i="11"/>
  <c r="O10" i="11"/>
  <c r="E10" i="11"/>
  <c r="R10" i="11"/>
  <c r="E13" i="11"/>
  <c r="E15" i="11"/>
  <c r="E14" i="11"/>
  <c r="H10" i="11"/>
  <c r="E17" i="11" l="1"/>
</calcChain>
</file>

<file path=xl/sharedStrings.xml><?xml version="1.0" encoding="utf-8"?>
<sst xmlns="http://schemas.openxmlformats.org/spreadsheetml/2006/main" count="847" uniqueCount="240">
  <si>
    <t>Female 100%</t>
  </si>
  <si>
    <t>Ahmedabad
Bangalore
Chennai
Coimbatore
Delhi
Gurgaon
Hyderabad
Kolkata
Mumbai
Pune</t>
  </si>
  <si>
    <t>Below 25 years
25 to 30
31 to 35
36 to 40
41 to 45
46 to 50
51 and above</t>
  </si>
  <si>
    <t>High school or equivalent
Diploma/Certificate
Graduate general like BA, B.Com
Graduate professional like B.Tech, B.Arch, BDS etc
Post graduate general like MA, M.Com
Post graduate professional like M.Tech M.Arch, MBBS, CA etc
Doctorate/PhD
Other</t>
  </si>
  <si>
    <t>Unmarried without dependents 
Unmarried with dependents 
Married without dependents
Married with dependents 
Separated/Divorced/Widowed without dependents
Separated/Divorced/Widowed with dependents</t>
  </si>
  <si>
    <t>Salaried
Self-Employed Professional/Freelancer
Businessman</t>
  </si>
  <si>
    <t>SALARIED
Automobile
BFSI and fintech’s
FMCG
Education
Hospitality
Telecom
Media
Chemicals
Food processing
Healthcare / Pharmaceuticals
Steel
Energy
Textile
Infrastructure (Real estate)
IT / ITeS
Consulting Services (Research, Business, etc) 
NGO
Others (please specify)</t>
  </si>
  <si>
    <t>SELF-EMPLOYEED
PROFESSIONALS: -
Doctor
CA (CAPs)
Lawyer
Architects
Freelancer
Consultant
BUSINESS CATEGORIES: -
Agri and Agri-related product (e.g., organic farming)
Education (e.g., coaching classes: academic and non-academic)
Fashion and Apparel (e.g., boutique)
Finance (e.g., advisory, small NBFCs)
Food and Beverages (e.g., services to cloud kitchen)
Handicraft and artisan
Healthcare (e.g., clinic, hospital)
Hospitality and tourism 
IT and consulting (e.g., testing, application development)
Marketing services (e.g., brand management, ad agency)
Media and entertainment (e.g., dubbing, VFX)
Retailers/distributors/e-commerce
Wellness (e.g., gym and yoga)
Others — please specify</t>
  </si>
  <si>
    <t>INR 85k to 1 lakh
INR 1-2 lakhs
INR 2-5 lakhs
INR 5-10 lakhs
More than 10 lakhs</t>
  </si>
  <si>
    <t>Monthly Personal Income
Rs. 83,000 to 2,10,000
Rs. 2,10,001 to 3,34,000
Rs. 3,34,001 to 4,60,000
4,60,001 and above</t>
  </si>
  <si>
    <t>A1      
A2      
A3
B1
B2    
C1
C2
D1      
D2    
E1
E2      
E3</t>
  </si>
  <si>
    <t>NCCS</t>
  </si>
  <si>
    <t xml:space="preserve">SR NO. </t>
  </si>
  <si>
    <t>RESPONDENT NAME</t>
  </si>
  <si>
    <t>GENDER</t>
  </si>
  <si>
    <t>CITY</t>
  </si>
  <si>
    <t>AGE</t>
  </si>
  <si>
    <t>EDUCATION</t>
  </si>
  <si>
    <t>MARRITAL STATUS</t>
  </si>
  <si>
    <t>WORKING STATUS (SALARIED OR SELF- EMPLOYED)</t>
  </si>
  <si>
    <t>WORKING SECTOR</t>
  </si>
  <si>
    <t>PERSONAL INCOME- MONTHLY</t>
  </si>
  <si>
    <t>HOUSE HOLD INCOME - MONTHLY</t>
  </si>
  <si>
    <t>INCOME SLAB</t>
  </si>
  <si>
    <t>WORKING SECTOR - SALARIED</t>
  </si>
  <si>
    <t>WORKDING SECTOR - SELF EMPLOYED</t>
  </si>
  <si>
    <t>Linkedin profile link or valid proof of working profile.</t>
  </si>
  <si>
    <t>v.sukanya</t>
  </si>
  <si>
    <t>Hemalata</t>
  </si>
  <si>
    <t>Poonam</t>
  </si>
  <si>
    <t>Seema</t>
  </si>
  <si>
    <t>D Sarvani</t>
  </si>
  <si>
    <t>Female</t>
  </si>
  <si>
    <t>Chennai</t>
  </si>
  <si>
    <t>Guragon</t>
  </si>
  <si>
    <t>Hyderabad</t>
  </si>
  <si>
    <t>Business Owner</t>
  </si>
  <si>
    <t>Salaried</t>
  </si>
  <si>
    <t>A+</t>
  </si>
  <si>
    <t>40-55 Lakhs</t>
  </si>
  <si>
    <t>25-40 Lakhs</t>
  </si>
  <si>
    <t>Jency Jeyakumari</t>
  </si>
  <si>
    <t>Jayashree</t>
  </si>
  <si>
    <t xml:space="preserve">kiruthika </t>
  </si>
  <si>
    <t>Swetha</t>
  </si>
  <si>
    <t>Revathy</t>
  </si>
  <si>
    <t xml:space="preserve">Business owner </t>
  </si>
  <si>
    <t xml:space="preserve">Salaried </t>
  </si>
  <si>
    <t>Cities</t>
  </si>
  <si>
    <t>SALARIED</t>
  </si>
  <si>
    <t>25-40 lakhs</t>
  </si>
  <si>
    <t>40-55 lakhs</t>
  </si>
  <si>
    <t xml:space="preserve">Gurgaon </t>
  </si>
  <si>
    <t>Total</t>
  </si>
  <si>
    <t>Mulley Vaishnavi</t>
  </si>
  <si>
    <t>R. Bhavani</t>
  </si>
  <si>
    <t>Married</t>
  </si>
  <si>
    <t>MA LLB</t>
  </si>
  <si>
    <t xml:space="preserve">HSC </t>
  </si>
  <si>
    <t>Finance Business</t>
  </si>
  <si>
    <t>Legal Advisor</t>
  </si>
  <si>
    <t>Shweta Jain</t>
  </si>
  <si>
    <t>Bcom</t>
  </si>
  <si>
    <t xml:space="preserve">Manafacturing </t>
  </si>
  <si>
    <t>Tripti Sharma</t>
  </si>
  <si>
    <t>BA</t>
  </si>
  <si>
    <t>Yoga Institute Owner</t>
  </si>
  <si>
    <t>MA(beautician course</t>
  </si>
  <si>
    <t>BA(BEAUTICIAN COURSE)</t>
  </si>
  <si>
    <t>MA</t>
  </si>
  <si>
    <t>MBA</t>
  </si>
  <si>
    <t>Unmarried</t>
  </si>
  <si>
    <t>logistics</t>
  </si>
  <si>
    <t>Education</t>
  </si>
  <si>
    <t>Beauty Parlaar Business</t>
  </si>
  <si>
    <t>Sales</t>
  </si>
  <si>
    <t>2.5 Lakhs</t>
  </si>
  <si>
    <t>3.6 Lakhs</t>
  </si>
  <si>
    <t>Chandra Mary</t>
  </si>
  <si>
    <t>Completed</t>
  </si>
  <si>
    <t>Sonali Sharma</t>
  </si>
  <si>
    <t>IT Firm</t>
  </si>
  <si>
    <t>Mansi Nagpal</t>
  </si>
  <si>
    <t>SELF- EMPLOYED</t>
  </si>
  <si>
    <t>10-25 lakhs</t>
  </si>
  <si>
    <t>Target</t>
  </si>
  <si>
    <t>Achieved</t>
  </si>
  <si>
    <t>Balance</t>
  </si>
  <si>
    <t> -</t>
  </si>
  <si>
    <t xml:space="preserve">Total </t>
  </si>
  <si>
    <t>Shravani Thalla</t>
  </si>
  <si>
    <t>Pharma</t>
  </si>
  <si>
    <t>2.4 Lakhs</t>
  </si>
  <si>
    <t>Pooja Mittal</t>
  </si>
  <si>
    <t>Self Employed</t>
  </si>
  <si>
    <t>Doctor</t>
  </si>
  <si>
    <t>Shruti Gupta</t>
  </si>
  <si>
    <t>3 Lakhs</t>
  </si>
  <si>
    <t>Ridhi Choudhary</t>
  </si>
  <si>
    <t>Dathrika Shalini</t>
  </si>
  <si>
    <t>MBBS</t>
  </si>
  <si>
    <t>Makeup Studio</t>
  </si>
  <si>
    <t>Boutique Owner</t>
  </si>
  <si>
    <t>Gym Owner</t>
  </si>
  <si>
    <t>4 Lakhs</t>
  </si>
  <si>
    <t>4.5 Lakhs</t>
  </si>
  <si>
    <t>3.9 Lakhs</t>
  </si>
  <si>
    <t>3.8 Lakhs</t>
  </si>
  <si>
    <t>2.6 Lakhs</t>
  </si>
  <si>
    <t>3.5 Lakhs</t>
  </si>
  <si>
    <t>2.25 Lakhs</t>
  </si>
  <si>
    <t>5 Lakhs</t>
  </si>
  <si>
    <t>Deepti Chauhan</t>
  </si>
  <si>
    <t>2.3 Lakhs</t>
  </si>
  <si>
    <t>2.20 Lakhs</t>
  </si>
  <si>
    <t>2.5  Lakhs</t>
  </si>
  <si>
    <t>2.8 Lakhs</t>
  </si>
  <si>
    <t>2.10 Lakhs</t>
  </si>
  <si>
    <t xml:space="preserve">Married </t>
  </si>
  <si>
    <t>consultancy</t>
  </si>
  <si>
    <t>3.5 lakhs</t>
  </si>
  <si>
    <t>sandhya sri</t>
  </si>
  <si>
    <t xml:space="preserve">chennai </t>
  </si>
  <si>
    <t>salaried</t>
  </si>
  <si>
    <t xml:space="preserve">Real estate </t>
  </si>
  <si>
    <t>Sumithra</t>
  </si>
  <si>
    <t>2.7 Lakhs</t>
  </si>
  <si>
    <t>Sathyavathy</t>
  </si>
  <si>
    <t>Hamsavarthini</t>
  </si>
  <si>
    <t>PHD</t>
  </si>
  <si>
    <t>3 lakhs</t>
  </si>
  <si>
    <t>Saranya</t>
  </si>
  <si>
    <t>MBBS,BDs</t>
  </si>
  <si>
    <t>Shristi Jindal</t>
  </si>
  <si>
    <t>Btech CS</t>
  </si>
  <si>
    <t>6 Lakhs</t>
  </si>
  <si>
    <t>3.7 Lakhs</t>
  </si>
  <si>
    <t>Vaishnavi Kannem</t>
  </si>
  <si>
    <t>Bank sector</t>
  </si>
  <si>
    <t>2.2 Lakhs</t>
  </si>
  <si>
    <t xml:space="preserve">pooja   </t>
  </si>
  <si>
    <t>Bussinnes owner</t>
  </si>
  <si>
    <t>Garments shop</t>
  </si>
  <si>
    <t>1.2 lakh</t>
  </si>
  <si>
    <t>1 Lakh</t>
  </si>
  <si>
    <t>Varsha</t>
  </si>
  <si>
    <t>Botique shop</t>
  </si>
  <si>
    <t>1 lakh</t>
  </si>
  <si>
    <t>90 K</t>
  </si>
  <si>
    <t>M com</t>
  </si>
  <si>
    <t>married</t>
  </si>
  <si>
    <t>govt employee</t>
  </si>
  <si>
    <t>M Pharmacy</t>
  </si>
  <si>
    <t>B .Tech</t>
  </si>
  <si>
    <t>Status</t>
  </si>
  <si>
    <t>Komal</t>
  </si>
  <si>
    <t>2 Lakhs</t>
  </si>
  <si>
    <t>Anamika Chwala</t>
  </si>
  <si>
    <t>7 Lakhs</t>
  </si>
  <si>
    <t>Kanika Wadhwa</t>
  </si>
  <si>
    <t>Clinic</t>
  </si>
  <si>
    <t>Coaching Center</t>
  </si>
  <si>
    <t>M.SCI</t>
  </si>
  <si>
    <t>Divorcee</t>
  </si>
  <si>
    <t>Self Emplyed</t>
  </si>
  <si>
    <t>Hospital</t>
  </si>
  <si>
    <t>Bharti Nagpal</t>
  </si>
  <si>
    <t>MA, B.ED</t>
  </si>
  <si>
    <t>Radhika Sharma</t>
  </si>
  <si>
    <t>Delhi</t>
  </si>
  <si>
    <t>Dr Shalani Singh</t>
  </si>
  <si>
    <t>MD</t>
  </si>
  <si>
    <t>Monalisha Sahu</t>
  </si>
  <si>
    <t>Dr Shruti</t>
  </si>
  <si>
    <t>BDS</t>
  </si>
  <si>
    <t>Swati Tiwari</t>
  </si>
  <si>
    <t>Writer and musician</t>
  </si>
  <si>
    <t xml:space="preserve">40 - 55 lakhs </t>
  </si>
  <si>
    <t>25 - 40 lakhs</t>
  </si>
  <si>
    <t>Misha Pepsi</t>
  </si>
  <si>
    <t>DGO</t>
  </si>
  <si>
    <t>Self Employeed</t>
  </si>
  <si>
    <t>Banu priya</t>
  </si>
  <si>
    <t>Vijayalakshmi</t>
  </si>
  <si>
    <t>B.Com</t>
  </si>
  <si>
    <t xml:space="preserve">Beauty parlour </t>
  </si>
  <si>
    <t xml:space="preserve">Completed </t>
  </si>
  <si>
    <t xml:space="preserve">Madumathi </t>
  </si>
  <si>
    <t>BE</t>
  </si>
  <si>
    <t>2.5 lakhs</t>
  </si>
  <si>
    <t>Rajeswari</t>
  </si>
  <si>
    <t>BBA</t>
  </si>
  <si>
    <t xml:space="preserve">Building Construction </t>
  </si>
  <si>
    <t>Jenifer</t>
  </si>
  <si>
    <t xml:space="preserve">consultant </t>
  </si>
  <si>
    <t>Angel</t>
  </si>
  <si>
    <t>Shop owner</t>
  </si>
  <si>
    <t>Sathiya</t>
  </si>
  <si>
    <t xml:space="preserve">Manufacturing </t>
  </si>
  <si>
    <t>Mozhi</t>
  </si>
  <si>
    <t>Makeup Artist</t>
  </si>
  <si>
    <t>Ambigha</t>
  </si>
  <si>
    <t>BSA</t>
  </si>
  <si>
    <t xml:space="preserve">Lawyer </t>
  </si>
  <si>
    <t>Seetha</t>
  </si>
  <si>
    <t xml:space="preserve">Dr Anuja </t>
  </si>
  <si>
    <t>female</t>
  </si>
  <si>
    <t>chennai</t>
  </si>
  <si>
    <t>4 lakhs</t>
  </si>
  <si>
    <t>5 lakhs</t>
  </si>
  <si>
    <t>Vijaya Bangari</t>
  </si>
  <si>
    <t>Business Omer</t>
  </si>
  <si>
    <t>completed</t>
  </si>
  <si>
    <t>Ashwini</t>
  </si>
  <si>
    <t>2 lakhs</t>
  </si>
  <si>
    <t>saritha</t>
  </si>
  <si>
    <t>2.5 lakh</t>
  </si>
  <si>
    <t>1.5 lakh</t>
  </si>
  <si>
    <t>complted</t>
  </si>
  <si>
    <t>deepthi</t>
  </si>
  <si>
    <t>fashion designer</t>
  </si>
  <si>
    <t>Business owner</t>
  </si>
  <si>
    <t>Fashion designer</t>
  </si>
  <si>
    <t>Dr. Shweta Jaiswal</t>
  </si>
  <si>
    <t>Prachi Chuahan</t>
  </si>
  <si>
    <t>M.SCi</t>
  </si>
  <si>
    <t>Jyoti Chuahan</t>
  </si>
  <si>
    <t>B. Political Science</t>
  </si>
  <si>
    <t>1.2 Lakhs</t>
  </si>
  <si>
    <t>Brinda</t>
  </si>
  <si>
    <t>wholesale Traders</t>
  </si>
  <si>
    <t>3.2 Lakhs</t>
  </si>
  <si>
    <t>Sri Lakshmi</t>
  </si>
  <si>
    <t>Vinitha reddy Arra</t>
  </si>
  <si>
    <t xml:space="preserve">Btech </t>
  </si>
  <si>
    <t>25-40</t>
  </si>
  <si>
    <t>Appointment</t>
  </si>
  <si>
    <t>DR. Queen Aditya</t>
  </si>
  <si>
    <t>kolkata</t>
  </si>
  <si>
    <t>MBBS MD. Gynecologist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</si>
</sst>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color theme="1"/>
      <name val="Calibri"/>
      <family val="2"/>
      <scheme val="minor"/>
    </font>
    <font>
      <b/>
      <sz val="10"/>
      <color theme="0"/>
      <name val="Calibri"/>
      <family val="2"/>
      <scheme val="minor"/>
    </font>
    <font>
      <sz val="10"/>
      <color theme="1"/>
      <name val="Times New Roman"/>
      <family val="1"/>
    </font>
    <font>
      <sz val="11"/>
      <color theme="1"/>
      <name val="Calibri"/>
      <family val="2"/>
    </font>
    <font>
      <sz val="11"/>
      <color rgb="FF000000"/>
      <name val="Calibri"/>
      <family val="2"/>
    </font>
    <font>
      <b/>
      <sz val="9"/>
      <color rgb="FF000000"/>
      <name val="Calibri"/>
      <family val="2"/>
    </font>
    <font>
      <b/>
      <sz val="9"/>
      <color rgb="FF000000"/>
      <name val="Times New Roman"/>
      <family val="1"/>
    </font>
    <font>
      <sz val="9"/>
      <color rgb="FF000000"/>
      <name val="Times New Roman"/>
      <family val="1"/>
    </font>
    <font>
      <sz val="9"/>
      <color rgb="FF000000"/>
      <name val="Calibri"/>
      <family val="2"/>
    </font>
    <font>
      <sz val="11"/>
      <color theme="1"/>
      <name val="Calibri"/>
      <family val="2"/>
      <scheme val="minor"/>
    </font>
    <font>
      <sz val="10"/>
      <name val="Calibri"/>
      <family val="2"/>
    </font>
    <font>
      <sz val="11"/>
      <name val="Calibri"/>
      <family val="2"/>
    </font>
    <font>
      <sz val="11"/>
      <color rgb="FF000000"/>
      <name val="Calibri"/>
      <family val="2"/>
    </font>
    <font>
      <sz val="10"/>
      <color rgb="FF000000"/>
      <name val="Calibri"/>
      <family val="2"/>
    </font>
  </fonts>
  <fills count="7">
    <fill>
      <patternFill patternType="none"/>
    </fill>
    <fill>
      <patternFill patternType="gray125"/>
    </fill>
    <fill>
      <patternFill patternType="solid">
        <fgColor theme="1"/>
        <bgColor indexed="64"/>
      </patternFill>
    </fill>
    <fill>
      <patternFill patternType="solid">
        <fgColor rgb="FF000000"/>
        <bgColor indexed="64"/>
      </patternFill>
    </fill>
    <fill>
      <patternFill patternType="solid">
        <fgColor rgb="FFFFFF00"/>
        <bgColor indexed="64"/>
      </patternFill>
    </fill>
    <fill>
      <patternFill patternType="solid">
        <fgColor rgb="FFFDE9D9"/>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58">
    <xf numFmtId="0" fontId="0" fillId="0" borderId="0" xfId="0"/>
    <xf numFmtId="0" fontId="1" fillId="0" borderId="0" xfId="0" applyFont="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4" fillId="0" borderId="9" xfId="0" applyFont="1" applyBorder="1" applyAlignment="1">
      <alignment horizontal="center" vertical="center"/>
    </xf>
    <xf numFmtId="0" fontId="5" fillId="4" borderId="9" xfId="0" applyFont="1" applyFill="1" applyBorder="1" applyAlignment="1">
      <alignment horizontal="center" vertical="center"/>
    </xf>
    <xf numFmtId="0" fontId="0" fillId="0" borderId="5" xfId="0" applyBorder="1" applyAlignment="1">
      <alignment horizontal="center"/>
    </xf>
    <xf numFmtId="0" fontId="0" fillId="0" borderId="4" xfId="0"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3" borderId="7" xfId="0" applyFont="1" applyFill="1" applyBorder="1" applyAlignment="1">
      <alignment vertical="center"/>
    </xf>
    <xf numFmtId="0" fontId="8" fillId="3" borderId="9" xfId="0" applyFont="1" applyFill="1" applyBorder="1" applyAlignment="1">
      <alignment vertical="center"/>
    </xf>
    <xf numFmtId="0" fontId="6" fillId="0" borderId="9" xfId="0" applyFont="1" applyBorder="1" applyAlignment="1">
      <alignment horizontal="center" vertical="center"/>
    </xf>
    <xf numFmtId="0" fontId="9" fillId="0" borderId="6" xfId="0" applyFont="1" applyBorder="1" applyAlignment="1">
      <alignment horizontal="center" vertical="center" wrapText="1"/>
    </xf>
    <xf numFmtId="0" fontId="9" fillId="0" borderId="9"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9" xfId="0" applyFont="1" applyFill="1" applyBorder="1" applyAlignment="1">
      <alignment horizontal="center" vertical="center"/>
    </xf>
    <xf numFmtId="0" fontId="3" fillId="0" borderId="0" xfId="0" applyFont="1"/>
    <xf numFmtId="0" fontId="6" fillId="5" borderId="4" xfId="0" applyFont="1" applyFill="1" applyBorder="1" applyAlignment="1">
      <alignment horizontal="center" vertical="center"/>
    </xf>
    <xf numFmtId="0" fontId="6" fillId="5" borderId="7" xfId="0" applyFont="1" applyFill="1" applyBorder="1" applyAlignment="1">
      <alignment horizontal="center" vertical="center"/>
    </xf>
    <xf numFmtId="0" fontId="6" fillId="6" borderId="9" xfId="0" applyFont="1" applyFill="1" applyBorder="1" applyAlignment="1">
      <alignment horizontal="center" vertical="center"/>
    </xf>
    <xf numFmtId="0" fontId="10" fillId="0" borderId="0" xfId="0" applyFont="1" applyAlignment="1">
      <alignment vertical="center"/>
    </xf>
    <xf numFmtId="0" fontId="11" fillId="0" borderId="12" xfId="0" applyFont="1" applyBorder="1" applyAlignment="1">
      <alignment horizontal="center"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wrapText="1"/>
    </xf>
    <xf numFmtId="3" fontId="13" fillId="0" borderId="12" xfId="0" applyNumberFormat="1" applyFont="1" applyBorder="1" applyAlignment="1">
      <alignment horizontal="center" vertical="center"/>
    </xf>
    <xf numFmtId="0" fontId="11" fillId="0" borderId="14" xfId="0" applyFont="1" applyBorder="1" applyAlignment="1">
      <alignment horizontal="center" vertical="center" wrapText="1"/>
    </xf>
    <xf numFmtId="0" fontId="14" fillId="0" borderId="12" xfId="0" applyFont="1" applyBorder="1" applyAlignment="1">
      <alignment horizontal="center" vertical="center"/>
    </xf>
    <xf numFmtId="0" fontId="14" fillId="0" borderId="12" xfId="0" applyFont="1" applyBorder="1" applyAlignment="1">
      <alignment horizontal="center" vertical="center" wrapText="1"/>
    </xf>
    <xf numFmtId="3" fontId="14" fillId="0" borderId="12"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0" xfId="0" applyFont="1" applyAlignment="1">
      <alignment horizontal="center" vertical="center"/>
    </xf>
    <xf numFmtId="0" fontId="12" fillId="0" borderId="15" xfId="0" applyFont="1" applyBorder="1" applyAlignment="1">
      <alignment horizontal="center" vertical="center"/>
    </xf>
    <xf numFmtId="0" fontId="1" fillId="0" borderId="1" xfId="0" applyFont="1" applyBorder="1" applyAlignment="1">
      <alignment horizontal="center" vertical="center"/>
    </xf>
    <xf numFmtId="0" fontId="11" fillId="0" borderId="1" xfId="0" applyFont="1" applyBorder="1" applyAlignment="1">
      <alignment horizontal="center"/>
    </xf>
    <xf numFmtId="0" fontId="11" fillId="0" borderId="1" xfId="0" applyFont="1" applyBorder="1" applyAlignment="1">
      <alignment horizontal="center" wrapText="1"/>
    </xf>
    <xf numFmtId="0" fontId="11" fillId="0" borderId="1" xfId="0" applyFont="1" applyBorder="1" applyAlignment="1">
      <alignment horizontal="center" vertical="center"/>
    </xf>
    <xf numFmtId="0" fontId="1" fillId="0" borderId="0" xfId="0" applyFont="1" applyAlignment="1">
      <alignment horizontal="center" vertical="center"/>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6" fillId="5" borderId="10"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0" fontId="11" fillId="0" borderId="2" xfId="0" applyFont="1" applyBorder="1" applyAlignment="1">
      <alignment horizontal="center"/>
    </xf>
    <xf numFmtId="0" fontId="1" fillId="4" borderId="1" xfId="0" applyFont="1" applyFill="1" applyBorder="1" applyAlignment="1">
      <alignment horizontal="center" vertical="center"/>
    </xf>
    <xf numFmtId="0" fontId="1" fillId="4" borderId="1" xfId="0" applyFont="1" applyFill="1" applyBorder="1" applyAlignment="1">
      <alignment vertical="center"/>
    </xf>
    <xf numFmtId="0" fontId="11" fillId="4"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tabSelected="1" topLeftCell="A28" zoomScale="90" zoomScaleNormal="90" workbookViewId="0">
      <selection activeCell="D67" sqref="D67"/>
    </sheetView>
  </sheetViews>
  <sheetFormatPr defaultColWidth="8.85546875" defaultRowHeight="15.95" customHeight="1" x14ac:dyDescent="0.25"/>
  <cols>
    <col min="1" max="1" width="7.5703125" style="1" customWidth="1"/>
    <col min="2" max="2" width="14.5703125" style="1" customWidth="1"/>
    <col min="3" max="3" width="20.5703125" style="1" customWidth="1"/>
    <col min="4" max="4" width="10.140625" style="1" bestFit="1" customWidth="1"/>
    <col min="5" max="5" width="13.140625" style="1" customWidth="1"/>
    <col min="6" max="6" width="8" style="1" customWidth="1"/>
    <col min="7" max="7" width="20" style="1" bestFit="1" customWidth="1"/>
    <col min="8" max="8" width="20.140625" style="1" customWidth="1"/>
    <col min="9" max="9" width="18.5703125" style="1" customWidth="1"/>
    <col min="10" max="10" width="33.42578125" style="1" bestFit="1" customWidth="1"/>
    <col min="11" max="11" width="19" style="1" customWidth="1"/>
    <col min="12" max="12" width="21.42578125" style="1" customWidth="1"/>
    <col min="13" max="13" width="16" style="1" customWidth="1"/>
    <col min="14" max="14" width="14.42578125" style="1" bestFit="1" customWidth="1"/>
    <col min="15" max="15" width="42.140625" style="1" bestFit="1" customWidth="1"/>
    <col min="16" max="16384" width="8.85546875" style="1"/>
  </cols>
  <sheetData>
    <row r="1" spans="1:15" ht="38.450000000000003" customHeight="1" x14ac:dyDescent="0.35">
      <c r="A1" s="13" t="s">
        <v>12</v>
      </c>
      <c r="B1" s="13" t="s">
        <v>154</v>
      </c>
      <c r="C1" s="13" t="s">
        <v>13</v>
      </c>
      <c r="D1" s="13" t="s">
        <v>14</v>
      </c>
      <c r="E1" s="13" t="s">
        <v>15</v>
      </c>
      <c r="F1" s="13" t="s">
        <v>16</v>
      </c>
      <c r="G1" s="14" t="s">
        <v>17</v>
      </c>
      <c r="H1" s="14" t="s">
        <v>18</v>
      </c>
      <c r="I1" s="14" t="s">
        <v>19</v>
      </c>
      <c r="J1" s="14" t="s">
        <v>20</v>
      </c>
      <c r="K1" s="14" t="s">
        <v>22</v>
      </c>
      <c r="L1" s="14" t="s">
        <v>21</v>
      </c>
      <c r="M1" s="14" t="s">
        <v>23</v>
      </c>
      <c r="N1" s="13" t="s">
        <v>11</v>
      </c>
      <c r="O1" s="13" t="s">
        <v>26</v>
      </c>
    </row>
    <row r="2" spans="1:15" ht="15.95" customHeight="1" x14ac:dyDescent="0.35">
      <c r="A2" s="27">
        <v>1</v>
      </c>
      <c r="B2" s="27" t="s">
        <v>79</v>
      </c>
      <c r="C2" s="29" t="s">
        <v>27</v>
      </c>
      <c r="D2" s="27" t="s">
        <v>32</v>
      </c>
      <c r="E2" s="29" t="s">
        <v>33</v>
      </c>
      <c r="F2" s="29">
        <v>35</v>
      </c>
      <c r="G2" s="27" t="s">
        <v>70</v>
      </c>
      <c r="H2" s="27" t="s">
        <v>56</v>
      </c>
      <c r="I2" s="29" t="s">
        <v>36</v>
      </c>
      <c r="J2" s="38" t="s">
        <v>75</v>
      </c>
      <c r="K2" s="33" t="s">
        <v>111</v>
      </c>
      <c r="L2" s="29" t="s">
        <v>109</v>
      </c>
      <c r="M2" s="27" t="s">
        <v>39</v>
      </c>
      <c r="N2" s="30" t="s">
        <v>38</v>
      </c>
    </row>
    <row r="3" spans="1:15" ht="15.95" customHeight="1" x14ac:dyDescent="0.35">
      <c r="A3" s="27">
        <v>2</v>
      </c>
      <c r="B3" s="27" t="s">
        <v>79</v>
      </c>
      <c r="C3" s="28" t="s">
        <v>28</v>
      </c>
      <c r="D3" s="27" t="s">
        <v>32</v>
      </c>
      <c r="E3" s="28" t="s">
        <v>34</v>
      </c>
      <c r="F3" s="28">
        <v>23</v>
      </c>
      <c r="G3" s="27" t="s">
        <v>65</v>
      </c>
      <c r="H3" s="27" t="s">
        <v>56</v>
      </c>
      <c r="I3" s="29" t="s">
        <v>36</v>
      </c>
      <c r="J3" s="27" t="s">
        <v>101</v>
      </c>
      <c r="K3" s="27" t="s">
        <v>104</v>
      </c>
      <c r="L3" s="28" t="s">
        <v>76</v>
      </c>
      <c r="M3" s="27" t="s">
        <v>40</v>
      </c>
      <c r="N3" s="30" t="s">
        <v>38</v>
      </c>
    </row>
    <row r="4" spans="1:15" ht="15.95" customHeight="1" x14ac:dyDescent="0.35">
      <c r="A4" s="27">
        <v>3</v>
      </c>
      <c r="B4" s="27" t="s">
        <v>79</v>
      </c>
      <c r="C4" s="28" t="s">
        <v>29</v>
      </c>
      <c r="D4" s="27" t="s">
        <v>32</v>
      </c>
      <c r="E4" s="28" t="s">
        <v>169</v>
      </c>
      <c r="F4" s="28">
        <v>36</v>
      </c>
      <c r="G4" s="27" t="s">
        <v>62</v>
      </c>
      <c r="H4" s="27" t="s">
        <v>56</v>
      </c>
      <c r="I4" s="29" t="s">
        <v>36</v>
      </c>
      <c r="J4" s="27" t="s">
        <v>102</v>
      </c>
      <c r="K4" s="27" t="s">
        <v>104</v>
      </c>
      <c r="L4" s="28" t="s">
        <v>108</v>
      </c>
      <c r="M4" s="27" t="s">
        <v>40</v>
      </c>
      <c r="N4" s="30" t="s">
        <v>38</v>
      </c>
    </row>
    <row r="5" spans="1:15" ht="15.95" customHeight="1" x14ac:dyDescent="0.35">
      <c r="A5" s="27">
        <v>4</v>
      </c>
      <c r="B5" s="27" t="s">
        <v>79</v>
      </c>
      <c r="C5" s="28" t="s">
        <v>30</v>
      </c>
      <c r="D5" s="27" t="s">
        <v>32</v>
      </c>
      <c r="E5" s="28" t="s">
        <v>34</v>
      </c>
      <c r="F5" s="28">
        <v>35</v>
      </c>
      <c r="G5" s="27" t="s">
        <v>65</v>
      </c>
      <c r="H5" s="27" t="s">
        <v>56</v>
      </c>
      <c r="I5" s="28" t="s">
        <v>36</v>
      </c>
      <c r="J5" s="27" t="s">
        <v>103</v>
      </c>
      <c r="K5" s="27" t="s">
        <v>105</v>
      </c>
      <c r="L5" s="28" t="s">
        <v>97</v>
      </c>
      <c r="M5" s="27" t="s">
        <v>40</v>
      </c>
      <c r="N5" s="30" t="s">
        <v>38</v>
      </c>
    </row>
    <row r="6" spans="1:15" ht="15.95" customHeight="1" x14ac:dyDescent="0.35">
      <c r="A6" s="27">
        <v>5</v>
      </c>
      <c r="B6" s="27" t="s">
        <v>79</v>
      </c>
      <c r="C6" s="28" t="s">
        <v>31</v>
      </c>
      <c r="D6" s="27" t="s">
        <v>32</v>
      </c>
      <c r="E6" s="28" t="s">
        <v>35</v>
      </c>
      <c r="F6" s="28">
        <v>40</v>
      </c>
      <c r="G6" s="27" t="s">
        <v>149</v>
      </c>
      <c r="H6" s="27" t="s">
        <v>150</v>
      </c>
      <c r="I6" s="28" t="s">
        <v>37</v>
      </c>
      <c r="J6" s="27" t="s">
        <v>151</v>
      </c>
      <c r="K6" s="27" t="s">
        <v>130</v>
      </c>
      <c r="L6" s="27" t="s">
        <v>92</v>
      </c>
      <c r="M6" s="27" t="s">
        <v>40</v>
      </c>
      <c r="N6" s="30" t="s">
        <v>38</v>
      </c>
    </row>
    <row r="7" spans="1:15" ht="15.95" customHeight="1" x14ac:dyDescent="0.35">
      <c r="A7" s="27">
        <v>6</v>
      </c>
      <c r="B7" s="27" t="s">
        <v>79</v>
      </c>
      <c r="C7" s="29" t="s">
        <v>41</v>
      </c>
      <c r="D7" s="27" t="s">
        <v>32</v>
      </c>
      <c r="E7" s="27" t="s">
        <v>33</v>
      </c>
      <c r="F7" s="28">
        <v>40</v>
      </c>
      <c r="G7" s="33" t="s">
        <v>67</v>
      </c>
      <c r="H7" s="27" t="s">
        <v>56</v>
      </c>
      <c r="I7" s="28" t="s">
        <v>37</v>
      </c>
      <c r="J7" s="33" t="s">
        <v>73</v>
      </c>
      <c r="K7" s="33" t="s">
        <v>97</v>
      </c>
      <c r="L7" s="33" t="s">
        <v>113</v>
      </c>
      <c r="M7" s="33" t="s">
        <v>40</v>
      </c>
      <c r="N7" s="30" t="s">
        <v>38</v>
      </c>
    </row>
    <row r="8" spans="1:15" ht="15.95" customHeight="1" x14ac:dyDescent="0.35">
      <c r="A8" s="27">
        <v>7</v>
      </c>
      <c r="B8" s="27" t="s">
        <v>79</v>
      </c>
      <c r="C8" s="28" t="s">
        <v>42</v>
      </c>
      <c r="D8" s="33" t="s">
        <v>32</v>
      </c>
      <c r="E8" s="33" t="s">
        <v>33</v>
      </c>
      <c r="F8" s="28">
        <v>36</v>
      </c>
      <c r="G8" s="33" t="s">
        <v>68</v>
      </c>
      <c r="H8" s="33" t="s">
        <v>56</v>
      </c>
      <c r="I8" s="28" t="s">
        <v>46</v>
      </c>
      <c r="J8" s="33" t="s">
        <v>74</v>
      </c>
      <c r="K8" s="33" t="s">
        <v>97</v>
      </c>
      <c r="L8" s="33" t="s">
        <v>92</v>
      </c>
      <c r="M8" s="33" t="s">
        <v>40</v>
      </c>
      <c r="N8" s="34" t="s">
        <v>38</v>
      </c>
    </row>
    <row r="9" spans="1:15" ht="15.95" customHeight="1" x14ac:dyDescent="0.35">
      <c r="A9" s="27">
        <v>8</v>
      </c>
      <c r="B9" s="27" t="s">
        <v>79</v>
      </c>
      <c r="C9" s="28" t="s">
        <v>43</v>
      </c>
      <c r="D9" s="33" t="s">
        <v>32</v>
      </c>
      <c r="E9" s="33" t="s">
        <v>33</v>
      </c>
      <c r="F9" s="28">
        <v>36</v>
      </c>
      <c r="G9" s="33" t="s">
        <v>69</v>
      </c>
      <c r="H9" s="33" t="s">
        <v>56</v>
      </c>
      <c r="I9" s="28" t="s">
        <v>47</v>
      </c>
      <c r="J9" s="33" t="s">
        <v>72</v>
      </c>
      <c r="K9" s="33" t="s">
        <v>114</v>
      </c>
      <c r="L9" s="33" t="s">
        <v>115</v>
      </c>
      <c r="M9" s="33" t="s">
        <v>40</v>
      </c>
      <c r="N9" s="34" t="s">
        <v>38</v>
      </c>
    </row>
    <row r="10" spans="1:15" ht="15.95" customHeight="1" x14ac:dyDescent="0.35">
      <c r="A10" s="27">
        <v>9</v>
      </c>
      <c r="B10" s="27" t="s">
        <v>79</v>
      </c>
      <c r="C10" s="28" t="s">
        <v>44</v>
      </c>
      <c r="D10" s="33" t="s">
        <v>32</v>
      </c>
      <c r="E10" s="33" t="s">
        <v>33</v>
      </c>
      <c r="F10" s="28">
        <v>26</v>
      </c>
      <c r="G10" s="33" t="s">
        <v>70</v>
      </c>
      <c r="H10" s="33" t="s">
        <v>71</v>
      </c>
      <c r="I10" s="28" t="s">
        <v>47</v>
      </c>
      <c r="J10" s="33" t="s">
        <v>72</v>
      </c>
      <c r="K10" s="33" t="s">
        <v>97</v>
      </c>
      <c r="L10" s="33" t="s">
        <v>116</v>
      </c>
      <c r="M10" s="33" t="s">
        <v>40</v>
      </c>
      <c r="N10" s="34" t="s">
        <v>38</v>
      </c>
    </row>
    <row r="11" spans="1:15" ht="15.95" customHeight="1" x14ac:dyDescent="0.35">
      <c r="A11" s="27">
        <v>10</v>
      </c>
      <c r="B11" s="27" t="s">
        <v>79</v>
      </c>
      <c r="C11" s="28" t="s">
        <v>45</v>
      </c>
      <c r="D11" s="33" t="s">
        <v>32</v>
      </c>
      <c r="E11" s="33" t="s">
        <v>33</v>
      </c>
      <c r="F11" s="28">
        <v>40</v>
      </c>
      <c r="G11" s="33" t="s">
        <v>69</v>
      </c>
      <c r="H11" s="33" t="s">
        <v>56</v>
      </c>
      <c r="I11" s="28" t="s">
        <v>47</v>
      </c>
      <c r="J11" s="33" t="s">
        <v>72</v>
      </c>
      <c r="K11" s="33" t="s">
        <v>117</v>
      </c>
      <c r="L11" s="33" t="s">
        <v>76</v>
      </c>
      <c r="M11" s="33" t="s">
        <v>40</v>
      </c>
      <c r="N11" s="34" t="s">
        <v>38</v>
      </c>
    </row>
    <row r="12" spans="1:15" ht="15.95" customHeight="1" x14ac:dyDescent="0.35">
      <c r="A12" s="27">
        <v>11</v>
      </c>
      <c r="B12" s="27" t="s">
        <v>79</v>
      </c>
      <c r="C12" s="27" t="s">
        <v>54</v>
      </c>
      <c r="D12" s="27" t="s">
        <v>32</v>
      </c>
      <c r="E12" s="28" t="s">
        <v>35</v>
      </c>
      <c r="F12" s="27">
        <v>35</v>
      </c>
      <c r="G12" s="27" t="s">
        <v>57</v>
      </c>
      <c r="H12" s="27" t="s">
        <v>56</v>
      </c>
      <c r="I12" s="28" t="s">
        <v>47</v>
      </c>
      <c r="J12" s="27" t="s">
        <v>60</v>
      </c>
      <c r="K12" s="27" t="s">
        <v>208</v>
      </c>
      <c r="L12" s="27" t="s">
        <v>92</v>
      </c>
      <c r="M12" s="27" t="s">
        <v>40</v>
      </c>
      <c r="N12" s="32" t="s">
        <v>38</v>
      </c>
    </row>
    <row r="13" spans="1:15" ht="15.95" customHeight="1" x14ac:dyDescent="0.35">
      <c r="A13" s="27">
        <v>12</v>
      </c>
      <c r="B13" s="27" t="s">
        <v>79</v>
      </c>
      <c r="C13" s="27" t="s">
        <v>55</v>
      </c>
      <c r="D13" s="27" t="s">
        <v>32</v>
      </c>
      <c r="E13" s="28" t="s">
        <v>35</v>
      </c>
      <c r="F13" s="27">
        <v>40</v>
      </c>
      <c r="G13" s="27" t="s">
        <v>58</v>
      </c>
      <c r="H13" s="27" t="s">
        <v>56</v>
      </c>
      <c r="I13" s="28" t="s">
        <v>46</v>
      </c>
      <c r="J13" s="27" t="s">
        <v>59</v>
      </c>
      <c r="K13" s="27" t="s">
        <v>209</v>
      </c>
      <c r="L13" s="27" t="s">
        <v>76</v>
      </c>
      <c r="M13" s="27" t="s">
        <v>40</v>
      </c>
      <c r="N13" s="30" t="s">
        <v>38</v>
      </c>
    </row>
    <row r="14" spans="1:15" ht="15.95" customHeight="1" x14ac:dyDescent="0.35">
      <c r="A14" s="27">
        <v>13</v>
      </c>
      <c r="B14" s="27" t="s">
        <v>79</v>
      </c>
      <c r="C14" s="27" t="s">
        <v>61</v>
      </c>
      <c r="D14" s="27" t="s">
        <v>32</v>
      </c>
      <c r="E14" s="28" t="s">
        <v>34</v>
      </c>
      <c r="F14" s="27">
        <v>40</v>
      </c>
      <c r="G14" s="27" t="s">
        <v>62</v>
      </c>
      <c r="H14" s="27" t="s">
        <v>56</v>
      </c>
      <c r="I14" s="28" t="s">
        <v>47</v>
      </c>
      <c r="J14" s="27" t="s">
        <v>63</v>
      </c>
      <c r="K14" s="27" t="s">
        <v>97</v>
      </c>
      <c r="L14" s="39" t="s">
        <v>76</v>
      </c>
      <c r="M14" s="27" t="s">
        <v>40</v>
      </c>
      <c r="N14" s="30" t="s">
        <v>38</v>
      </c>
    </row>
    <row r="15" spans="1:15" ht="15.95" customHeight="1" x14ac:dyDescent="0.35">
      <c r="A15" s="27">
        <v>14</v>
      </c>
      <c r="B15" s="27" t="s">
        <v>79</v>
      </c>
      <c r="C15" s="27" t="s">
        <v>64</v>
      </c>
      <c r="D15" s="27" t="s">
        <v>32</v>
      </c>
      <c r="E15" s="28" t="s">
        <v>34</v>
      </c>
      <c r="F15" s="27">
        <v>32</v>
      </c>
      <c r="G15" s="27" t="s">
        <v>65</v>
      </c>
      <c r="H15" s="27" t="s">
        <v>56</v>
      </c>
      <c r="I15" s="27" t="s">
        <v>36</v>
      </c>
      <c r="J15" s="27" t="s">
        <v>66</v>
      </c>
      <c r="K15" s="27" t="s">
        <v>106</v>
      </c>
      <c r="L15" s="28" t="s">
        <v>108</v>
      </c>
      <c r="M15" s="27" t="s">
        <v>40</v>
      </c>
      <c r="N15" s="30" t="s">
        <v>38</v>
      </c>
    </row>
    <row r="16" spans="1:15" ht="15.95" customHeight="1" x14ac:dyDescent="0.35">
      <c r="A16" s="27">
        <v>15</v>
      </c>
      <c r="B16" s="27" t="s">
        <v>79</v>
      </c>
      <c r="C16" s="28" t="s">
        <v>78</v>
      </c>
      <c r="D16" s="33" t="s">
        <v>32</v>
      </c>
      <c r="E16" s="33" t="s">
        <v>33</v>
      </c>
      <c r="F16" s="28">
        <v>32</v>
      </c>
      <c r="G16" s="33" t="s">
        <v>69</v>
      </c>
      <c r="H16" s="33" t="s">
        <v>118</v>
      </c>
      <c r="I16" s="28" t="s">
        <v>47</v>
      </c>
      <c r="J16" s="33" t="s">
        <v>119</v>
      </c>
      <c r="K16" s="33" t="s">
        <v>120</v>
      </c>
      <c r="L16" s="33" t="s">
        <v>120</v>
      </c>
      <c r="M16" s="31" t="s">
        <v>177</v>
      </c>
      <c r="N16" s="34" t="s">
        <v>38</v>
      </c>
    </row>
    <row r="17" spans="1:14" ht="15.95" customHeight="1" x14ac:dyDescent="0.35">
      <c r="A17" s="27">
        <v>16</v>
      </c>
      <c r="B17" s="27" t="s">
        <v>79</v>
      </c>
      <c r="C17" s="27" t="s">
        <v>80</v>
      </c>
      <c r="D17" s="27" t="s">
        <v>32</v>
      </c>
      <c r="E17" s="28" t="s">
        <v>34</v>
      </c>
      <c r="F17" s="27">
        <v>30</v>
      </c>
      <c r="G17" s="27" t="s">
        <v>70</v>
      </c>
      <c r="H17" s="27" t="s">
        <v>71</v>
      </c>
      <c r="I17" s="28" t="s">
        <v>47</v>
      </c>
      <c r="J17" s="27" t="s">
        <v>81</v>
      </c>
      <c r="K17" s="27" t="s">
        <v>107</v>
      </c>
      <c r="L17" s="39" t="s">
        <v>92</v>
      </c>
      <c r="M17" s="27" t="s">
        <v>40</v>
      </c>
      <c r="N17" s="30" t="s">
        <v>38</v>
      </c>
    </row>
    <row r="18" spans="1:14" ht="15.95" customHeight="1" x14ac:dyDescent="0.35">
      <c r="A18" s="27">
        <v>17</v>
      </c>
      <c r="B18" s="27" t="s">
        <v>79</v>
      </c>
      <c r="C18" s="27" t="s">
        <v>82</v>
      </c>
      <c r="D18" s="27" t="s">
        <v>32</v>
      </c>
      <c r="E18" s="28" t="s">
        <v>34</v>
      </c>
      <c r="F18" s="27">
        <v>25</v>
      </c>
      <c r="G18" s="27" t="s">
        <v>70</v>
      </c>
      <c r="H18" s="27" t="s">
        <v>71</v>
      </c>
      <c r="I18" s="28" t="s">
        <v>47</v>
      </c>
      <c r="J18" s="27" t="s">
        <v>81</v>
      </c>
      <c r="K18" s="27" t="s">
        <v>97</v>
      </c>
      <c r="L18" s="28" t="s">
        <v>92</v>
      </c>
      <c r="M18" s="31" t="s">
        <v>40</v>
      </c>
      <c r="N18" s="30" t="s">
        <v>38</v>
      </c>
    </row>
    <row r="19" spans="1:14" ht="15.95" customHeight="1" x14ac:dyDescent="0.35">
      <c r="A19" s="27">
        <v>18</v>
      </c>
      <c r="B19" s="27" t="s">
        <v>79</v>
      </c>
      <c r="C19" s="27" t="s">
        <v>90</v>
      </c>
      <c r="D19" s="27" t="s">
        <v>32</v>
      </c>
      <c r="E19" s="27" t="s">
        <v>35</v>
      </c>
      <c r="F19" s="27">
        <v>29</v>
      </c>
      <c r="G19" s="27" t="s">
        <v>152</v>
      </c>
      <c r="H19" s="27" t="s">
        <v>56</v>
      </c>
      <c r="I19" s="28" t="s">
        <v>47</v>
      </c>
      <c r="J19" s="27" t="s">
        <v>91</v>
      </c>
      <c r="K19" s="27" t="s">
        <v>111</v>
      </c>
      <c r="L19" s="27" t="s">
        <v>92</v>
      </c>
      <c r="M19" s="31" t="s">
        <v>40</v>
      </c>
      <c r="N19" s="30" t="s">
        <v>38</v>
      </c>
    </row>
    <row r="20" spans="1:14" ht="15.95" customHeight="1" x14ac:dyDescent="0.35">
      <c r="A20" s="27">
        <v>19</v>
      </c>
      <c r="B20" s="27" t="s">
        <v>79</v>
      </c>
      <c r="C20" s="27" t="s">
        <v>210</v>
      </c>
      <c r="D20" s="27" t="s">
        <v>32</v>
      </c>
      <c r="E20" s="27" t="s">
        <v>35</v>
      </c>
      <c r="F20" s="27">
        <v>42</v>
      </c>
      <c r="G20" s="27" t="s">
        <v>129</v>
      </c>
      <c r="H20" s="27" t="s">
        <v>56</v>
      </c>
      <c r="I20" s="28" t="s">
        <v>47</v>
      </c>
      <c r="J20" s="27" t="s">
        <v>91</v>
      </c>
      <c r="K20" s="27" t="s">
        <v>158</v>
      </c>
      <c r="L20" s="27" t="s">
        <v>76</v>
      </c>
      <c r="M20" s="31" t="s">
        <v>40</v>
      </c>
      <c r="N20" s="30" t="s">
        <v>38</v>
      </c>
    </row>
    <row r="21" spans="1:14" ht="15.95" customHeight="1" x14ac:dyDescent="0.35">
      <c r="A21" s="27">
        <v>20</v>
      </c>
      <c r="B21" s="27" t="s">
        <v>79</v>
      </c>
      <c r="C21" s="27" t="s">
        <v>93</v>
      </c>
      <c r="D21" s="27" t="s">
        <v>32</v>
      </c>
      <c r="E21" s="27" t="s">
        <v>34</v>
      </c>
      <c r="F21" s="27">
        <v>44</v>
      </c>
      <c r="G21" s="27" t="s">
        <v>100</v>
      </c>
      <c r="H21" s="27" t="s">
        <v>56</v>
      </c>
      <c r="I21" s="27" t="s">
        <v>94</v>
      </c>
      <c r="J21" s="27" t="s">
        <v>95</v>
      </c>
      <c r="K21" s="27" t="s">
        <v>104</v>
      </c>
      <c r="L21" s="28" t="s">
        <v>109</v>
      </c>
      <c r="M21" s="27" t="s">
        <v>39</v>
      </c>
      <c r="N21" s="30" t="s">
        <v>38</v>
      </c>
    </row>
    <row r="22" spans="1:14" ht="15.95" customHeight="1" x14ac:dyDescent="0.35">
      <c r="A22" s="27">
        <v>21</v>
      </c>
      <c r="B22" s="27" t="s">
        <v>79</v>
      </c>
      <c r="C22" s="27" t="s">
        <v>96</v>
      </c>
      <c r="D22" s="27" t="s">
        <v>32</v>
      </c>
      <c r="E22" s="27" t="s">
        <v>34</v>
      </c>
      <c r="F22" s="27">
        <v>25</v>
      </c>
      <c r="G22" s="27" t="s">
        <v>70</v>
      </c>
      <c r="H22" s="27" t="s">
        <v>71</v>
      </c>
      <c r="I22" s="27" t="s">
        <v>37</v>
      </c>
      <c r="J22" s="27" t="s">
        <v>81</v>
      </c>
      <c r="K22" s="27" t="s">
        <v>116</v>
      </c>
      <c r="L22" s="27" t="s">
        <v>108</v>
      </c>
      <c r="M22" s="31" t="s">
        <v>40</v>
      </c>
      <c r="N22" s="30" t="s">
        <v>38</v>
      </c>
    </row>
    <row r="23" spans="1:14" ht="15.95" customHeight="1" x14ac:dyDescent="0.35">
      <c r="A23" s="27">
        <v>22</v>
      </c>
      <c r="B23" s="27" t="s">
        <v>79</v>
      </c>
      <c r="C23" s="27" t="s">
        <v>98</v>
      </c>
      <c r="D23" s="27" t="s">
        <v>32</v>
      </c>
      <c r="E23" s="27" t="s">
        <v>34</v>
      </c>
      <c r="F23" s="27">
        <v>26</v>
      </c>
      <c r="G23" s="27" t="s">
        <v>70</v>
      </c>
      <c r="H23" s="27" t="s">
        <v>71</v>
      </c>
      <c r="I23" s="27" t="s">
        <v>37</v>
      </c>
      <c r="J23" s="27" t="s">
        <v>81</v>
      </c>
      <c r="K23" s="27" t="s">
        <v>97</v>
      </c>
      <c r="L23" s="27" t="s">
        <v>76</v>
      </c>
      <c r="M23" s="31" t="s">
        <v>40</v>
      </c>
      <c r="N23" s="30" t="s">
        <v>38</v>
      </c>
    </row>
    <row r="24" spans="1:14" ht="15.95" customHeight="1" x14ac:dyDescent="0.35">
      <c r="A24" s="27">
        <v>23</v>
      </c>
      <c r="B24" s="27" t="s">
        <v>79</v>
      </c>
      <c r="C24" s="27" t="s">
        <v>157</v>
      </c>
      <c r="D24" s="27" t="s">
        <v>32</v>
      </c>
      <c r="E24" s="27" t="s">
        <v>34</v>
      </c>
      <c r="F24" s="27">
        <v>26</v>
      </c>
      <c r="G24" s="27" t="s">
        <v>70</v>
      </c>
      <c r="H24" s="27" t="s">
        <v>71</v>
      </c>
      <c r="I24" s="27" t="s">
        <v>37</v>
      </c>
      <c r="J24" s="27" t="s">
        <v>81</v>
      </c>
      <c r="K24" s="27" t="s">
        <v>158</v>
      </c>
      <c r="L24" s="27" t="s">
        <v>104</v>
      </c>
      <c r="M24" s="27" t="s">
        <v>39</v>
      </c>
      <c r="N24" s="30" t="s">
        <v>38</v>
      </c>
    </row>
    <row r="25" spans="1:14" ht="15.95" customHeight="1" x14ac:dyDescent="0.35">
      <c r="A25" s="27">
        <v>24</v>
      </c>
      <c r="B25" s="27" t="s">
        <v>79</v>
      </c>
      <c r="C25" s="33" t="s">
        <v>121</v>
      </c>
      <c r="D25" s="33" t="s">
        <v>32</v>
      </c>
      <c r="E25" s="33" t="s">
        <v>122</v>
      </c>
      <c r="F25" s="33">
        <v>30</v>
      </c>
      <c r="G25" s="33" t="s">
        <v>69</v>
      </c>
      <c r="H25" s="33" t="s">
        <v>118</v>
      </c>
      <c r="I25" s="33" t="s">
        <v>123</v>
      </c>
      <c r="J25" s="33" t="s">
        <v>124</v>
      </c>
      <c r="K25" s="35" t="s">
        <v>117</v>
      </c>
      <c r="L25" s="35" t="s">
        <v>108</v>
      </c>
      <c r="M25" s="33" t="s">
        <v>178</v>
      </c>
      <c r="N25" s="33" t="s">
        <v>38</v>
      </c>
    </row>
    <row r="26" spans="1:14" ht="15.95" customHeight="1" x14ac:dyDescent="0.35">
      <c r="A26" s="27">
        <v>25</v>
      </c>
      <c r="B26" s="27" t="s">
        <v>79</v>
      </c>
      <c r="C26" s="27" t="s">
        <v>159</v>
      </c>
      <c r="D26" s="27" t="s">
        <v>32</v>
      </c>
      <c r="E26" s="27" t="s">
        <v>34</v>
      </c>
      <c r="F26" s="27">
        <v>35</v>
      </c>
      <c r="G26" s="27" t="s">
        <v>70</v>
      </c>
      <c r="H26" s="27" t="s">
        <v>56</v>
      </c>
      <c r="I26" s="28" t="s">
        <v>36</v>
      </c>
      <c r="J26" s="27" t="s">
        <v>160</v>
      </c>
      <c r="K26" s="27" t="s">
        <v>97</v>
      </c>
      <c r="L26" s="28" t="s">
        <v>126</v>
      </c>
      <c r="M26" s="31" t="s">
        <v>40</v>
      </c>
      <c r="N26" s="30" t="s">
        <v>38</v>
      </c>
    </row>
    <row r="27" spans="1:14" ht="15.95" customHeight="1" x14ac:dyDescent="0.35">
      <c r="A27" s="27">
        <v>26</v>
      </c>
      <c r="B27" s="27" t="s">
        <v>79</v>
      </c>
      <c r="C27" s="27" t="s">
        <v>99</v>
      </c>
      <c r="D27" s="27" t="s">
        <v>32</v>
      </c>
      <c r="E27" s="27" t="s">
        <v>35</v>
      </c>
      <c r="F27" s="27">
        <v>33</v>
      </c>
      <c r="G27" s="27" t="s">
        <v>153</v>
      </c>
      <c r="H27" s="27" t="s">
        <v>56</v>
      </c>
      <c r="I27" s="27" t="s">
        <v>37</v>
      </c>
      <c r="J27" s="27" t="s">
        <v>81</v>
      </c>
      <c r="K27" s="27" t="s">
        <v>111</v>
      </c>
      <c r="L27" s="27" t="s">
        <v>76</v>
      </c>
      <c r="M27" s="31" t="s">
        <v>40</v>
      </c>
      <c r="N27" s="30" t="s">
        <v>38</v>
      </c>
    </row>
    <row r="28" spans="1:14" ht="15.95" customHeight="1" x14ac:dyDescent="0.35">
      <c r="A28" s="27">
        <v>27</v>
      </c>
      <c r="B28" s="27" t="s">
        <v>79</v>
      </c>
      <c r="C28" s="27" t="s">
        <v>155</v>
      </c>
      <c r="D28" s="27" t="s">
        <v>32</v>
      </c>
      <c r="E28" s="27" t="s">
        <v>34</v>
      </c>
      <c r="F28" s="27">
        <v>32</v>
      </c>
      <c r="G28" s="27" t="s">
        <v>65</v>
      </c>
      <c r="H28" s="27" t="s">
        <v>56</v>
      </c>
      <c r="I28" s="28" t="s">
        <v>36</v>
      </c>
      <c r="J28" s="27" t="s">
        <v>161</v>
      </c>
      <c r="K28" s="27" t="s">
        <v>97</v>
      </c>
      <c r="L28" s="27" t="s">
        <v>156</v>
      </c>
      <c r="M28" s="27" t="s">
        <v>84</v>
      </c>
      <c r="N28" s="30" t="s">
        <v>38</v>
      </c>
    </row>
    <row r="29" spans="1:14" ht="15.95" customHeight="1" x14ac:dyDescent="0.35">
      <c r="A29" s="27">
        <v>28</v>
      </c>
      <c r="B29" s="27" t="s">
        <v>79</v>
      </c>
      <c r="C29" s="27" t="s">
        <v>137</v>
      </c>
      <c r="D29" s="27" t="s">
        <v>32</v>
      </c>
      <c r="E29" s="27" t="s">
        <v>35</v>
      </c>
      <c r="F29" s="27">
        <v>29</v>
      </c>
      <c r="G29" s="27" t="s">
        <v>70</v>
      </c>
      <c r="H29" s="27" t="s">
        <v>56</v>
      </c>
      <c r="I29" s="27" t="s">
        <v>37</v>
      </c>
      <c r="J29" s="27" t="s">
        <v>138</v>
      </c>
      <c r="K29" s="27" t="s">
        <v>111</v>
      </c>
      <c r="L29" s="27" t="s">
        <v>139</v>
      </c>
      <c r="M29" s="31" t="s">
        <v>40</v>
      </c>
      <c r="N29" s="30" t="s">
        <v>38</v>
      </c>
    </row>
    <row r="30" spans="1:14" ht="15.95" customHeight="1" x14ac:dyDescent="0.35">
      <c r="A30" s="27">
        <v>29</v>
      </c>
      <c r="B30" s="27" t="s">
        <v>79</v>
      </c>
      <c r="C30" s="27" t="s">
        <v>133</v>
      </c>
      <c r="D30" s="27" t="s">
        <v>32</v>
      </c>
      <c r="E30" s="27" t="s">
        <v>34</v>
      </c>
      <c r="F30" s="27">
        <v>22</v>
      </c>
      <c r="G30" s="27" t="s">
        <v>134</v>
      </c>
      <c r="H30" s="27" t="s">
        <v>71</v>
      </c>
      <c r="I30" s="27" t="s">
        <v>37</v>
      </c>
      <c r="J30" s="27" t="s">
        <v>81</v>
      </c>
      <c r="K30" s="27" t="s">
        <v>135</v>
      </c>
      <c r="L30" s="27" t="s">
        <v>136</v>
      </c>
      <c r="M30" s="27" t="s">
        <v>39</v>
      </c>
      <c r="N30" s="30" t="s">
        <v>38</v>
      </c>
    </row>
    <row r="31" spans="1:14" ht="15.95" customHeight="1" x14ac:dyDescent="0.35">
      <c r="A31" s="27">
        <v>30</v>
      </c>
      <c r="B31" s="27" t="s">
        <v>79</v>
      </c>
      <c r="C31" s="27" t="s">
        <v>140</v>
      </c>
      <c r="D31" s="27" t="s">
        <v>32</v>
      </c>
      <c r="E31" s="27" t="s">
        <v>35</v>
      </c>
      <c r="F31" s="27">
        <v>35</v>
      </c>
      <c r="G31" s="27" t="s">
        <v>69</v>
      </c>
      <c r="H31" s="36" t="s">
        <v>56</v>
      </c>
      <c r="I31" s="27" t="s">
        <v>141</v>
      </c>
      <c r="J31" s="27" t="s">
        <v>142</v>
      </c>
      <c r="K31" s="27" t="s">
        <v>143</v>
      </c>
      <c r="L31" s="27" t="s">
        <v>144</v>
      </c>
      <c r="M31" s="27" t="s">
        <v>84</v>
      </c>
      <c r="N31" s="37" t="s">
        <v>38</v>
      </c>
    </row>
    <row r="32" spans="1:14" ht="15.95" customHeight="1" x14ac:dyDescent="0.35">
      <c r="A32" s="27">
        <v>31</v>
      </c>
      <c r="B32" s="27" t="s">
        <v>79</v>
      </c>
      <c r="C32" s="27" t="s">
        <v>112</v>
      </c>
      <c r="D32" s="27" t="s">
        <v>32</v>
      </c>
      <c r="E32" s="27" t="s">
        <v>34</v>
      </c>
      <c r="F32" s="27">
        <v>37</v>
      </c>
      <c r="G32" s="27" t="s">
        <v>162</v>
      </c>
      <c r="H32" s="36" t="s">
        <v>163</v>
      </c>
      <c r="I32" s="27" t="s">
        <v>164</v>
      </c>
      <c r="J32" s="27" t="s">
        <v>165</v>
      </c>
      <c r="K32" s="27" t="s">
        <v>110</v>
      </c>
      <c r="L32" s="28" t="s">
        <v>97</v>
      </c>
      <c r="M32" s="31" t="s">
        <v>40</v>
      </c>
      <c r="N32" s="37" t="s">
        <v>38</v>
      </c>
    </row>
    <row r="33" spans="1:14" ht="15.95" customHeight="1" x14ac:dyDescent="0.35">
      <c r="A33" s="27">
        <v>32</v>
      </c>
      <c r="B33" s="27" t="s">
        <v>79</v>
      </c>
      <c r="C33" s="27" t="s">
        <v>145</v>
      </c>
      <c r="D33" s="27" t="s">
        <v>32</v>
      </c>
      <c r="E33" s="27" t="s">
        <v>35</v>
      </c>
      <c r="F33" s="27">
        <v>34</v>
      </c>
      <c r="G33" s="27" t="s">
        <v>70</v>
      </c>
      <c r="H33" s="36" t="s">
        <v>56</v>
      </c>
      <c r="I33" s="27" t="s">
        <v>211</v>
      </c>
      <c r="J33" s="27" t="s">
        <v>146</v>
      </c>
      <c r="K33" s="27" t="s">
        <v>147</v>
      </c>
      <c r="L33" s="27" t="s">
        <v>148</v>
      </c>
      <c r="M33" s="27" t="s">
        <v>84</v>
      </c>
      <c r="N33" s="37" t="s">
        <v>38</v>
      </c>
    </row>
    <row r="34" spans="1:14" ht="15.95" customHeight="1" x14ac:dyDescent="0.35">
      <c r="A34" s="27">
        <v>33</v>
      </c>
      <c r="B34" s="27" t="s">
        <v>79</v>
      </c>
      <c r="C34" s="27" t="s">
        <v>166</v>
      </c>
      <c r="D34" s="27" t="s">
        <v>32</v>
      </c>
      <c r="E34" s="27" t="s">
        <v>34</v>
      </c>
      <c r="F34" s="27">
        <v>45</v>
      </c>
      <c r="G34" s="27" t="s">
        <v>167</v>
      </c>
      <c r="H34" s="27" t="s">
        <v>56</v>
      </c>
      <c r="I34" s="27" t="s">
        <v>37</v>
      </c>
      <c r="J34" s="27" t="s">
        <v>73</v>
      </c>
      <c r="K34" s="33" t="s">
        <v>111</v>
      </c>
      <c r="L34" s="27" t="s">
        <v>156</v>
      </c>
      <c r="M34" s="27" t="s">
        <v>84</v>
      </c>
      <c r="N34" s="37" t="s">
        <v>38</v>
      </c>
    </row>
    <row r="35" spans="1:14" ht="15.95" customHeight="1" x14ac:dyDescent="0.35">
      <c r="A35" s="27">
        <v>34</v>
      </c>
      <c r="B35" s="27" t="s">
        <v>79</v>
      </c>
      <c r="C35" s="27" t="s">
        <v>125</v>
      </c>
      <c r="D35" s="27" t="s">
        <v>32</v>
      </c>
      <c r="E35" s="27" t="s">
        <v>33</v>
      </c>
      <c r="F35" s="27">
        <v>29</v>
      </c>
      <c r="G35" s="27" t="s">
        <v>70</v>
      </c>
      <c r="H35" s="27" t="s">
        <v>56</v>
      </c>
      <c r="I35" s="27" t="s">
        <v>37</v>
      </c>
      <c r="J35" s="27" t="s">
        <v>124</v>
      </c>
      <c r="K35" s="27" t="s">
        <v>117</v>
      </c>
      <c r="L35" s="27" t="s">
        <v>126</v>
      </c>
      <c r="M35" s="27" t="s">
        <v>40</v>
      </c>
      <c r="N35" s="30" t="s">
        <v>38</v>
      </c>
    </row>
    <row r="36" spans="1:14" ht="15.95" customHeight="1" x14ac:dyDescent="0.35">
      <c r="A36" s="27">
        <v>35</v>
      </c>
      <c r="B36" s="27" t="s">
        <v>79</v>
      </c>
      <c r="C36" s="27" t="s">
        <v>168</v>
      </c>
      <c r="D36" s="27" t="s">
        <v>32</v>
      </c>
      <c r="E36" s="27" t="s">
        <v>169</v>
      </c>
      <c r="F36" s="27">
        <v>40</v>
      </c>
      <c r="G36" s="27" t="s">
        <v>70</v>
      </c>
      <c r="H36" s="27" t="s">
        <v>56</v>
      </c>
      <c r="I36" s="27" t="s">
        <v>37</v>
      </c>
      <c r="J36" s="27" t="s">
        <v>81</v>
      </c>
      <c r="K36" s="33" t="s">
        <v>111</v>
      </c>
      <c r="L36" s="27" t="s">
        <v>136</v>
      </c>
      <c r="M36" s="27" t="s">
        <v>39</v>
      </c>
      <c r="N36" s="30" t="s">
        <v>38</v>
      </c>
    </row>
    <row r="37" spans="1:14" ht="15.95" customHeight="1" x14ac:dyDescent="0.35">
      <c r="A37" s="27">
        <v>36</v>
      </c>
      <c r="B37" s="27" t="s">
        <v>79</v>
      </c>
      <c r="C37" s="27" t="s">
        <v>127</v>
      </c>
      <c r="D37" s="27" t="s">
        <v>32</v>
      </c>
      <c r="E37" s="27" t="s">
        <v>33</v>
      </c>
      <c r="F37" s="27">
        <v>30</v>
      </c>
      <c r="G37" s="27" t="s">
        <v>69</v>
      </c>
      <c r="H37" s="27" t="s">
        <v>56</v>
      </c>
      <c r="I37" s="27" t="s">
        <v>37</v>
      </c>
      <c r="J37" s="27" t="s">
        <v>124</v>
      </c>
      <c r="K37" s="27" t="s">
        <v>111</v>
      </c>
      <c r="L37" s="27" t="s">
        <v>77</v>
      </c>
      <c r="M37" s="27" t="s">
        <v>39</v>
      </c>
      <c r="N37" s="30" t="s">
        <v>38</v>
      </c>
    </row>
    <row r="38" spans="1:14" ht="15.95" customHeight="1" x14ac:dyDescent="0.35">
      <c r="A38" s="27">
        <v>37</v>
      </c>
      <c r="B38" s="27" t="s">
        <v>79</v>
      </c>
      <c r="C38" s="27" t="s">
        <v>170</v>
      </c>
      <c r="D38" s="27" t="s">
        <v>32</v>
      </c>
      <c r="E38" s="27" t="s">
        <v>169</v>
      </c>
      <c r="F38" s="27">
        <v>50</v>
      </c>
      <c r="G38" s="27" t="s">
        <v>171</v>
      </c>
      <c r="H38" s="27" t="s">
        <v>56</v>
      </c>
      <c r="I38" s="27" t="s">
        <v>37</v>
      </c>
      <c r="J38" s="27" t="s">
        <v>165</v>
      </c>
      <c r="K38" s="27" t="s">
        <v>104</v>
      </c>
      <c r="L38" s="27" t="s">
        <v>136</v>
      </c>
      <c r="M38" s="27" t="s">
        <v>39</v>
      </c>
      <c r="N38" s="30" t="s">
        <v>38</v>
      </c>
    </row>
    <row r="39" spans="1:14" ht="15.95" customHeight="1" x14ac:dyDescent="0.35">
      <c r="A39" s="27">
        <v>38</v>
      </c>
      <c r="B39" s="27" t="s">
        <v>79</v>
      </c>
      <c r="C39" s="27" t="s">
        <v>128</v>
      </c>
      <c r="D39" s="27" t="s">
        <v>32</v>
      </c>
      <c r="E39" s="27" t="s">
        <v>33</v>
      </c>
      <c r="F39" s="27">
        <v>42</v>
      </c>
      <c r="G39" s="27" t="s">
        <v>129</v>
      </c>
      <c r="H39" s="27" t="s">
        <v>56</v>
      </c>
      <c r="I39" s="27" t="s">
        <v>37</v>
      </c>
      <c r="J39" s="27" t="s">
        <v>73</v>
      </c>
      <c r="K39" s="27" t="s">
        <v>130</v>
      </c>
      <c r="L39" s="27" t="s">
        <v>76</v>
      </c>
      <c r="M39" s="27" t="s">
        <v>40</v>
      </c>
      <c r="N39" s="30" t="s">
        <v>38</v>
      </c>
    </row>
    <row r="40" spans="1:14" ht="15.95" customHeight="1" x14ac:dyDescent="0.35">
      <c r="A40" s="27">
        <v>39</v>
      </c>
      <c r="B40" s="27" t="s">
        <v>79</v>
      </c>
      <c r="C40" s="27" t="s">
        <v>172</v>
      </c>
      <c r="D40" s="27" t="s">
        <v>32</v>
      </c>
      <c r="E40" s="27" t="s">
        <v>169</v>
      </c>
      <c r="F40" s="27">
        <v>39</v>
      </c>
      <c r="G40" s="27" t="s">
        <v>171</v>
      </c>
      <c r="H40" s="27" t="s">
        <v>56</v>
      </c>
      <c r="I40" s="27" t="s">
        <v>37</v>
      </c>
      <c r="J40" s="27" t="s">
        <v>165</v>
      </c>
      <c r="K40" s="27" t="s">
        <v>111</v>
      </c>
      <c r="L40" s="27" t="s">
        <v>109</v>
      </c>
      <c r="M40" s="27" t="s">
        <v>39</v>
      </c>
      <c r="N40" s="30" t="s">
        <v>38</v>
      </c>
    </row>
    <row r="41" spans="1:14" ht="15.95" customHeight="1" x14ac:dyDescent="0.35">
      <c r="A41" s="27">
        <v>40</v>
      </c>
      <c r="B41" s="27" t="s">
        <v>79</v>
      </c>
      <c r="C41" s="27" t="s">
        <v>131</v>
      </c>
      <c r="D41" s="27" t="s">
        <v>32</v>
      </c>
      <c r="E41" s="27" t="s">
        <v>33</v>
      </c>
      <c r="F41" s="27">
        <v>38</v>
      </c>
      <c r="G41" s="27" t="s">
        <v>132</v>
      </c>
      <c r="H41" s="27" t="s">
        <v>56</v>
      </c>
      <c r="I41" s="27" t="s">
        <v>94</v>
      </c>
      <c r="J41" s="27" t="s">
        <v>95</v>
      </c>
      <c r="K41" s="27" t="s">
        <v>111</v>
      </c>
      <c r="L41" s="27" t="s">
        <v>109</v>
      </c>
      <c r="M41" s="27" t="s">
        <v>39</v>
      </c>
      <c r="N41" s="30" t="s">
        <v>38</v>
      </c>
    </row>
    <row r="42" spans="1:14" ht="15.95" customHeight="1" x14ac:dyDescent="0.35">
      <c r="A42" s="27">
        <v>41</v>
      </c>
      <c r="B42" s="27" t="s">
        <v>79</v>
      </c>
      <c r="C42" s="27" t="s">
        <v>173</v>
      </c>
      <c r="D42" s="27" t="s">
        <v>32</v>
      </c>
      <c r="E42" s="27" t="s">
        <v>169</v>
      </c>
      <c r="F42" s="27">
        <v>37</v>
      </c>
      <c r="G42" s="27" t="s">
        <v>174</v>
      </c>
      <c r="H42" s="27" t="s">
        <v>56</v>
      </c>
      <c r="I42" s="27" t="s">
        <v>37</v>
      </c>
      <c r="J42" s="27" t="s">
        <v>165</v>
      </c>
      <c r="K42" s="27" t="s">
        <v>158</v>
      </c>
      <c r="L42" s="27" t="s">
        <v>104</v>
      </c>
      <c r="M42" s="27" t="s">
        <v>39</v>
      </c>
      <c r="N42" s="30" t="s">
        <v>38</v>
      </c>
    </row>
    <row r="43" spans="1:14" ht="15.95" customHeight="1" x14ac:dyDescent="0.35">
      <c r="A43" s="27">
        <v>42</v>
      </c>
      <c r="B43" s="27" t="s">
        <v>79</v>
      </c>
      <c r="C43" s="27" t="s">
        <v>175</v>
      </c>
      <c r="D43" s="27" t="s">
        <v>32</v>
      </c>
      <c r="E43" s="27" t="s">
        <v>169</v>
      </c>
      <c r="F43" s="27">
        <v>22</v>
      </c>
      <c r="G43" s="27" t="s">
        <v>65</v>
      </c>
      <c r="H43" s="27" t="s">
        <v>71</v>
      </c>
      <c r="I43" s="27" t="s">
        <v>94</v>
      </c>
      <c r="J43" s="27" t="s">
        <v>176</v>
      </c>
      <c r="K43" s="27" t="s">
        <v>130</v>
      </c>
      <c r="L43" s="27" t="s">
        <v>76</v>
      </c>
      <c r="M43" s="31" t="s">
        <v>40</v>
      </c>
      <c r="N43" s="30" t="s">
        <v>38</v>
      </c>
    </row>
    <row r="44" spans="1:14" ht="15.95" customHeight="1" x14ac:dyDescent="0.35">
      <c r="A44" s="27">
        <v>43</v>
      </c>
      <c r="B44" s="27" t="s">
        <v>79</v>
      </c>
      <c r="C44" s="27" t="s">
        <v>179</v>
      </c>
      <c r="D44" s="27" t="s">
        <v>32</v>
      </c>
      <c r="E44" s="27" t="s">
        <v>33</v>
      </c>
      <c r="F44" s="27">
        <v>43</v>
      </c>
      <c r="G44" s="27" t="s">
        <v>180</v>
      </c>
      <c r="H44" s="27" t="s">
        <v>56</v>
      </c>
      <c r="I44" s="27" t="s">
        <v>181</v>
      </c>
      <c r="J44" s="27" t="s">
        <v>95</v>
      </c>
      <c r="K44" s="27" t="s">
        <v>111</v>
      </c>
      <c r="L44" s="27" t="s">
        <v>107</v>
      </c>
      <c r="M44" s="27" t="s">
        <v>39</v>
      </c>
      <c r="N44" s="27" t="s">
        <v>38</v>
      </c>
    </row>
    <row r="45" spans="1:14" ht="15.95" customHeight="1" x14ac:dyDescent="0.35">
      <c r="A45" s="27">
        <v>44</v>
      </c>
      <c r="B45" s="27" t="s">
        <v>79</v>
      </c>
      <c r="C45" s="27" t="s">
        <v>182</v>
      </c>
      <c r="D45" s="27" t="s">
        <v>32</v>
      </c>
      <c r="E45" s="27" t="s">
        <v>33</v>
      </c>
      <c r="F45" s="27">
        <v>42</v>
      </c>
      <c r="G45" s="27" t="s">
        <v>70</v>
      </c>
      <c r="H45" s="27" t="s">
        <v>56</v>
      </c>
      <c r="I45" s="27" t="s">
        <v>37</v>
      </c>
      <c r="J45" s="27" t="s">
        <v>138</v>
      </c>
      <c r="K45" s="27" t="s">
        <v>97</v>
      </c>
      <c r="L45" s="27" t="s">
        <v>76</v>
      </c>
      <c r="M45" s="27" t="s">
        <v>40</v>
      </c>
      <c r="N45" s="27" t="s">
        <v>38</v>
      </c>
    </row>
    <row r="46" spans="1:14" ht="15.95" customHeight="1" x14ac:dyDescent="0.35">
      <c r="A46" s="27">
        <v>45</v>
      </c>
      <c r="B46" s="27" t="s">
        <v>79</v>
      </c>
      <c r="C46" s="27" t="s">
        <v>183</v>
      </c>
      <c r="D46" s="27" t="s">
        <v>32</v>
      </c>
      <c r="E46" s="27" t="s">
        <v>33</v>
      </c>
      <c r="F46" s="27">
        <v>35</v>
      </c>
      <c r="G46" s="27" t="s">
        <v>184</v>
      </c>
      <c r="H46" s="27" t="s">
        <v>56</v>
      </c>
      <c r="I46" s="27" t="s">
        <v>36</v>
      </c>
      <c r="J46" s="27" t="s">
        <v>185</v>
      </c>
      <c r="K46" s="27" t="s">
        <v>97</v>
      </c>
      <c r="L46" s="27" t="s">
        <v>76</v>
      </c>
      <c r="M46" s="27" t="s">
        <v>40</v>
      </c>
      <c r="N46" s="27" t="s">
        <v>38</v>
      </c>
    </row>
    <row r="47" spans="1:14" ht="15.95" customHeight="1" x14ac:dyDescent="0.35">
      <c r="A47" s="27">
        <v>46</v>
      </c>
      <c r="B47" s="27" t="s">
        <v>186</v>
      </c>
      <c r="C47" s="27" t="s">
        <v>187</v>
      </c>
      <c r="D47" s="27" t="s">
        <v>32</v>
      </c>
      <c r="E47" s="27" t="s">
        <v>33</v>
      </c>
      <c r="F47" s="27">
        <v>27</v>
      </c>
      <c r="G47" s="27" t="s">
        <v>188</v>
      </c>
      <c r="H47" s="27" t="s">
        <v>56</v>
      </c>
      <c r="I47" s="27" t="s">
        <v>37</v>
      </c>
      <c r="J47" s="27" t="s">
        <v>81</v>
      </c>
      <c r="K47" s="27" t="s">
        <v>97</v>
      </c>
      <c r="L47" s="27" t="s">
        <v>189</v>
      </c>
      <c r="M47" s="27" t="s">
        <v>40</v>
      </c>
      <c r="N47" s="27" t="s">
        <v>38</v>
      </c>
    </row>
    <row r="48" spans="1:14" ht="15.95" customHeight="1" x14ac:dyDescent="0.35">
      <c r="A48" s="27">
        <v>47</v>
      </c>
      <c r="B48" s="27" t="s">
        <v>186</v>
      </c>
      <c r="C48" s="27" t="s">
        <v>190</v>
      </c>
      <c r="D48" s="27" t="s">
        <v>32</v>
      </c>
      <c r="E48" s="27" t="s">
        <v>33</v>
      </c>
      <c r="F48" s="27">
        <v>38</v>
      </c>
      <c r="G48" s="27" t="s">
        <v>191</v>
      </c>
      <c r="H48" s="27" t="s">
        <v>56</v>
      </c>
      <c r="I48" s="27" t="s">
        <v>36</v>
      </c>
      <c r="J48" s="27" t="s">
        <v>192</v>
      </c>
      <c r="K48" s="27" t="s">
        <v>97</v>
      </c>
      <c r="L48" s="27" t="s">
        <v>76</v>
      </c>
      <c r="M48" s="27" t="s">
        <v>40</v>
      </c>
      <c r="N48" s="27" t="s">
        <v>38</v>
      </c>
    </row>
    <row r="49" spans="1:14" ht="15.95" customHeight="1" x14ac:dyDescent="0.35">
      <c r="A49" s="27">
        <v>48</v>
      </c>
      <c r="B49" s="27" t="s">
        <v>186</v>
      </c>
      <c r="C49" s="27" t="s">
        <v>193</v>
      </c>
      <c r="D49" s="27" t="s">
        <v>32</v>
      </c>
      <c r="E49" s="27" t="s">
        <v>33</v>
      </c>
      <c r="F49" s="27">
        <v>42</v>
      </c>
      <c r="G49" s="27" t="s">
        <v>188</v>
      </c>
      <c r="H49" s="27" t="s">
        <v>56</v>
      </c>
      <c r="I49" s="27" t="s">
        <v>36</v>
      </c>
      <c r="J49" s="27" t="s">
        <v>194</v>
      </c>
      <c r="K49" s="27" t="s">
        <v>97</v>
      </c>
      <c r="L49" s="27" t="s">
        <v>76</v>
      </c>
      <c r="M49" s="27" t="s">
        <v>40</v>
      </c>
      <c r="N49" s="27" t="s">
        <v>38</v>
      </c>
    </row>
    <row r="50" spans="1:14" ht="15.95" customHeight="1" x14ac:dyDescent="0.35">
      <c r="A50" s="27">
        <v>49</v>
      </c>
      <c r="B50" s="27" t="s">
        <v>186</v>
      </c>
      <c r="C50" s="27" t="s">
        <v>195</v>
      </c>
      <c r="D50" s="27" t="s">
        <v>32</v>
      </c>
      <c r="E50" s="27" t="s">
        <v>33</v>
      </c>
      <c r="F50" s="27">
        <v>35</v>
      </c>
      <c r="G50" s="27" t="s">
        <v>184</v>
      </c>
      <c r="H50" s="27" t="s">
        <v>56</v>
      </c>
      <c r="I50" s="27" t="s">
        <v>36</v>
      </c>
      <c r="J50" s="27" t="s">
        <v>196</v>
      </c>
      <c r="K50" s="27" t="s">
        <v>97</v>
      </c>
      <c r="L50" s="27" t="s">
        <v>76</v>
      </c>
      <c r="M50" s="27" t="s">
        <v>40</v>
      </c>
      <c r="N50" s="27" t="s">
        <v>38</v>
      </c>
    </row>
    <row r="51" spans="1:14" ht="15.95" customHeight="1" x14ac:dyDescent="0.35">
      <c r="A51" s="27">
        <v>50</v>
      </c>
      <c r="B51" s="27" t="s">
        <v>186</v>
      </c>
      <c r="C51" s="27" t="s">
        <v>197</v>
      </c>
      <c r="D51" s="27" t="s">
        <v>32</v>
      </c>
      <c r="E51" s="27" t="s">
        <v>33</v>
      </c>
      <c r="F51" s="27">
        <v>32</v>
      </c>
      <c r="G51" s="27" t="s">
        <v>153</v>
      </c>
      <c r="H51" s="27" t="s">
        <v>56</v>
      </c>
      <c r="I51" s="27" t="s">
        <v>36</v>
      </c>
      <c r="J51" s="27" t="s">
        <v>198</v>
      </c>
      <c r="K51" s="27" t="s">
        <v>97</v>
      </c>
      <c r="L51" s="27" t="s">
        <v>76</v>
      </c>
      <c r="M51" s="27" t="s">
        <v>40</v>
      </c>
      <c r="N51" s="27" t="s">
        <v>38</v>
      </c>
    </row>
    <row r="52" spans="1:14" ht="15.95" customHeight="1" x14ac:dyDescent="0.35">
      <c r="A52" s="27">
        <v>51</v>
      </c>
      <c r="B52" s="27" t="s">
        <v>186</v>
      </c>
      <c r="C52" s="27" t="s">
        <v>199</v>
      </c>
      <c r="D52" s="27" t="s">
        <v>32</v>
      </c>
      <c r="E52" s="27" t="s">
        <v>33</v>
      </c>
      <c r="F52" s="27">
        <v>41</v>
      </c>
      <c r="G52" s="27" t="s">
        <v>65</v>
      </c>
      <c r="H52" s="27" t="s">
        <v>56</v>
      </c>
      <c r="I52" s="27" t="s">
        <v>36</v>
      </c>
      <c r="J52" s="27" t="s">
        <v>200</v>
      </c>
      <c r="K52" s="27" t="s">
        <v>97</v>
      </c>
      <c r="L52" s="27" t="s">
        <v>76</v>
      </c>
      <c r="M52" s="27" t="s">
        <v>40</v>
      </c>
      <c r="N52" s="27" t="s">
        <v>38</v>
      </c>
    </row>
    <row r="53" spans="1:14" ht="15.95" customHeight="1" x14ac:dyDescent="0.35">
      <c r="A53" s="27">
        <v>52</v>
      </c>
      <c r="B53" s="27" t="s">
        <v>186</v>
      </c>
      <c r="C53" s="27" t="s">
        <v>201</v>
      </c>
      <c r="D53" s="27" t="s">
        <v>32</v>
      </c>
      <c r="E53" s="27" t="s">
        <v>33</v>
      </c>
      <c r="F53" s="27">
        <v>38</v>
      </c>
      <c r="G53" s="27" t="s">
        <v>202</v>
      </c>
      <c r="H53" s="27" t="s">
        <v>56</v>
      </c>
      <c r="I53" s="27" t="s">
        <v>36</v>
      </c>
      <c r="J53" s="27" t="s">
        <v>203</v>
      </c>
      <c r="K53" s="27" t="s">
        <v>97</v>
      </c>
      <c r="L53" s="27" t="s">
        <v>76</v>
      </c>
      <c r="M53" s="27" t="s">
        <v>40</v>
      </c>
      <c r="N53" s="27" t="s">
        <v>38</v>
      </c>
    </row>
    <row r="54" spans="1:14" ht="15.95" customHeight="1" x14ac:dyDescent="0.35">
      <c r="A54" s="27">
        <v>53</v>
      </c>
      <c r="B54" s="27" t="s">
        <v>186</v>
      </c>
      <c r="C54" s="27" t="s">
        <v>204</v>
      </c>
      <c r="D54" s="27" t="s">
        <v>32</v>
      </c>
      <c r="E54" s="27" t="s">
        <v>33</v>
      </c>
      <c r="F54" s="27">
        <v>42</v>
      </c>
      <c r="G54" s="27" t="s">
        <v>184</v>
      </c>
      <c r="H54" s="27" t="s">
        <v>56</v>
      </c>
      <c r="I54" s="27" t="s">
        <v>37</v>
      </c>
      <c r="J54" s="27" t="s">
        <v>81</v>
      </c>
      <c r="K54" s="27" t="s">
        <v>97</v>
      </c>
      <c r="L54" s="27" t="s">
        <v>76</v>
      </c>
      <c r="M54" s="27" t="s">
        <v>40</v>
      </c>
      <c r="N54" s="27" t="s">
        <v>38</v>
      </c>
    </row>
    <row r="55" spans="1:14" ht="15.95" customHeight="1" x14ac:dyDescent="0.35">
      <c r="A55" s="27">
        <v>54</v>
      </c>
      <c r="B55" s="36" t="s">
        <v>186</v>
      </c>
      <c r="C55" s="36" t="s">
        <v>205</v>
      </c>
      <c r="D55" s="36" t="s">
        <v>206</v>
      </c>
      <c r="E55" s="36" t="s">
        <v>207</v>
      </c>
      <c r="F55" s="36">
        <v>44</v>
      </c>
      <c r="G55" s="36" t="s">
        <v>100</v>
      </c>
      <c r="H55" s="36" t="s">
        <v>118</v>
      </c>
      <c r="I55" s="36" t="s">
        <v>37</v>
      </c>
      <c r="J55" s="36" t="s">
        <v>95</v>
      </c>
      <c r="K55" s="36" t="s">
        <v>97</v>
      </c>
      <c r="L55" s="36" t="s">
        <v>76</v>
      </c>
      <c r="M55" s="36" t="s">
        <v>40</v>
      </c>
      <c r="N55" s="36" t="s">
        <v>38</v>
      </c>
    </row>
    <row r="56" spans="1:14" ht="15.95" customHeight="1" x14ac:dyDescent="0.35">
      <c r="A56" s="27">
        <v>55</v>
      </c>
      <c r="B56" s="27" t="s">
        <v>212</v>
      </c>
      <c r="C56" s="27" t="s">
        <v>213</v>
      </c>
      <c r="D56" s="27" t="s">
        <v>32</v>
      </c>
      <c r="E56" s="27" t="s">
        <v>35</v>
      </c>
      <c r="F56" s="27">
        <v>42</v>
      </c>
      <c r="G56" s="27" t="s">
        <v>100</v>
      </c>
      <c r="H56" s="27" t="s">
        <v>118</v>
      </c>
      <c r="I56" s="27" t="s">
        <v>37</v>
      </c>
      <c r="J56" s="27" t="s">
        <v>95</v>
      </c>
      <c r="K56" s="27" t="s">
        <v>130</v>
      </c>
      <c r="L56" s="27" t="s">
        <v>214</v>
      </c>
      <c r="M56" s="27" t="s">
        <v>40</v>
      </c>
      <c r="N56" s="27" t="s">
        <v>38</v>
      </c>
    </row>
    <row r="57" spans="1:14" ht="15.95" customHeight="1" x14ac:dyDescent="0.35">
      <c r="A57" s="27">
        <v>56</v>
      </c>
      <c r="B57" s="27" t="s">
        <v>212</v>
      </c>
      <c r="C57" s="27" t="s">
        <v>215</v>
      </c>
      <c r="D57" s="27" t="s">
        <v>32</v>
      </c>
      <c r="E57" s="27" t="s">
        <v>35</v>
      </c>
      <c r="F57" s="27">
        <v>40</v>
      </c>
      <c r="G57" s="27" t="s">
        <v>100</v>
      </c>
      <c r="H57" s="27" t="s">
        <v>118</v>
      </c>
      <c r="I57" s="27" t="s">
        <v>37</v>
      </c>
      <c r="J57" s="27" t="s">
        <v>95</v>
      </c>
      <c r="K57" s="27" t="s">
        <v>216</v>
      </c>
      <c r="L57" s="27" t="s">
        <v>217</v>
      </c>
      <c r="M57" s="27" t="s">
        <v>84</v>
      </c>
      <c r="N57" s="27" t="s">
        <v>38</v>
      </c>
    </row>
    <row r="58" spans="1:14" ht="15.95" customHeight="1" x14ac:dyDescent="0.35">
      <c r="A58" s="36">
        <v>57</v>
      </c>
      <c r="B58" s="36" t="s">
        <v>218</v>
      </c>
      <c r="C58" s="36" t="s">
        <v>219</v>
      </c>
      <c r="D58" s="36" t="s">
        <v>32</v>
      </c>
      <c r="E58" s="36" t="s">
        <v>35</v>
      </c>
      <c r="F58" s="36">
        <v>39</v>
      </c>
      <c r="G58" s="36" t="s">
        <v>220</v>
      </c>
      <c r="H58" s="36" t="s">
        <v>118</v>
      </c>
      <c r="I58" s="36" t="s">
        <v>221</v>
      </c>
      <c r="J58" s="36" t="s">
        <v>222</v>
      </c>
      <c r="K58" s="36" t="s">
        <v>217</v>
      </c>
      <c r="L58" s="36" t="s">
        <v>147</v>
      </c>
      <c r="M58" s="36" t="s">
        <v>84</v>
      </c>
      <c r="N58" s="36" t="s">
        <v>38</v>
      </c>
    </row>
    <row r="59" spans="1:14" ht="15.95" customHeight="1" x14ac:dyDescent="0.3">
      <c r="A59" s="40">
        <v>58</v>
      </c>
      <c r="B59" s="41" t="s">
        <v>79</v>
      </c>
      <c r="C59" s="41" t="s">
        <v>223</v>
      </c>
      <c r="D59" s="41" t="s">
        <v>32</v>
      </c>
      <c r="E59" s="41" t="s">
        <v>169</v>
      </c>
      <c r="F59" s="41">
        <v>40</v>
      </c>
      <c r="G59" s="41" t="s">
        <v>100</v>
      </c>
      <c r="H59" s="41" t="s">
        <v>56</v>
      </c>
      <c r="I59" s="41" t="s">
        <v>37</v>
      </c>
      <c r="J59" s="41" t="s">
        <v>165</v>
      </c>
      <c r="K59" s="41" t="s">
        <v>120</v>
      </c>
      <c r="L59" s="41" t="s">
        <v>111</v>
      </c>
      <c r="M59" s="41" t="s">
        <v>39</v>
      </c>
      <c r="N59" s="42" t="s">
        <v>38</v>
      </c>
    </row>
    <row r="60" spans="1:14" ht="15.95" customHeight="1" x14ac:dyDescent="0.3">
      <c r="A60" s="40">
        <v>59</v>
      </c>
      <c r="B60" s="41" t="s">
        <v>79</v>
      </c>
      <c r="C60" s="43" t="s">
        <v>224</v>
      </c>
      <c r="D60" s="41" t="s">
        <v>32</v>
      </c>
      <c r="E60" s="41" t="s">
        <v>169</v>
      </c>
      <c r="F60" s="43">
        <v>26</v>
      </c>
      <c r="G60" s="43" t="s">
        <v>225</v>
      </c>
      <c r="H60" s="43" t="s">
        <v>71</v>
      </c>
      <c r="I60" s="41" t="s">
        <v>37</v>
      </c>
      <c r="J60" s="41" t="s">
        <v>165</v>
      </c>
      <c r="K60" s="43" t="s">
        <v>214</v>
      </c>
      <c r="L60" s="43" t="s">
        <v>144</v>
      </c>
      <c r="M60" s="43" t="s">
        <v>84</v>
      </c>
      <c r="N60" s="42" t="s">
        <v>38</v>
      </c>
    </row>
    <row r="61" spans="1:14" ht="15.95" customHeight="1" x14ac:dyDescent="0.3">
      <c r="A61" s="40">
        <v>60</v>
      </c>
      <c r="B61" s="41" t="s">
        <v>79</v>
      </c>
      <c r="C61" s="43" t="s">
        <v>226</v>
      </c>
      <c r="D61" s="41" t="s">
        <v>32</v>
      </c>
      <c r="E61" s="41" t="s">
        <v>169</v>
      </c>
      <c r="F61" s="43">
        <v>28</v>
      </c>
      <c r="G61" s="43" t="s">
        <v>227</v>
      </c>
      <c r="H61" s="43" t="s">
        <v>71</v>
      </c>
      <c r="I61" s="41" t="s">
        <v>37</v>
      </c>
      <c r="J61" s="41" t="s">
        <v>165</v>
      </c>
      <c r="K61" s="43" t="s">
        <v>216</v>
      </c>
      <c r="L61" s="43" t="s">
        <v>228</v>
      </c>
      <c r="M61" s="43" t="s">
        <v>84</v>
      </c>
      <c r="N61" s="42" t="s">
        <v>38</v>
      </c>
    </row>
    <row r="62" spans="1:14" ht="15.95" customHeight="1" x14ac:dyDescent="0.3">
      <c r="A62" s="40">
        <v>61</v>
      </c>
      <c r="B62" s="41" t="s">
        <v>79</v>
      </c>
      <c r="C62" s="27" t="s">
        <v>229</v>
      </c>
      <c r="D62" s="27" t="s">
        <v>32</v>
      </c>
      <c r="E62" s="27" t="s">
        <v>33</v>
      </c>
      <c r="F62" s="27">
        <v>35</v>
      </c>
      <c r="G62" s="27" t="s">
        <v>184</v>
      </c>
      <c r="H62" s="27" t="s">
        <v>56</v>
      </c>
      <c r="I62" s="27" t="s">
        <v>181</v>
      </c>
      <c r="J62" s="27" t="s">
        <v>230</v>
      </c>
      <c r="K62" s="27" t="s">
        <v>231</v>
      </c>
      <c r="L62" s="27" t="s">
        <v>76</v>
      </c>
      <c r="M62" s="27" t="s">
        <v>40</v>
      </c>
      <c r="N62" s="37" t="s">
        <v>38</v>
      </c>
    </row>
    <row r="63" spans="1:14" ht="15.95" customHeight="1" x14ac:dyDescent="0.3">
      <c r="A63" s="40">
        <v>62</v>
      </c>
      <c r="B63" s="41" t="s">
        <v>79</v>
      </c>
      <c r="C63" s="27" t="s">
        <v>232</v>
      </c>
      <c r="D63" s="27" t="s">
        <v>32</v>
      </c>
      <c r="E63" s="27" t="s">
        <v>33</v>
      </c>
      <c r="F63" s="27">
        <v>40</v>
      </c>
      <c r="G63" s="27" t="s">
        <v>132</v>
      </c>
      <c r="H63" s="27" t="s">
        <v>56</v>
      </c>
      <c r="I63" s="27" t="s">
        <v>37</v>
      </c>
      <c r="J63" s="27" t="s">
        <v>95</v>
      </c>
      <c r="K63" s="27" t="s">
        <v>111</v>
      </c>
      <c r="L63" s="27" t="s">
        <v>109</v>
      </c>
      <c r="M63" s="27" t="s">
        <v>39</v>
      </c>
      <c r="N63" s="37" t="s">
        <v>38</v>
      </c>
    </row>
    <row r="64" spans="1:14" ht="15.95" customHeight="1" x14ac:dyDescent="0.3">
      <c r="A64" s="44">
        <v>63</v>
      </c>
      <c r="B64" s="54" t="s">
        <v>79</v>
      </c>
      <c r="C64" s="36" t="s">
        <v>233</v>
      </c>
      <c r="D64" s="36" t="s">
        <v>32</v>
      </c>
      <c r="E64" s="36" t="s">
        <v>35</v>
      </c>
      <c r="F64" s="36">
        <v>30</v>
      </c>
      <c r="G64" s="36" t="s">
        <v>234</v>
      </c>
      <c r="H64" s="36" t="s">
        <v>150</v>
      </c>
      <c r="I64" s="36" t="s">
        <v>123</v>
      </c>
      <c r="J64" s="36" t="s">
        <v>81</v>
      </c>
      <c r="K64" s="36" t="s">
        <v>135</v>
      </c>
      <c r="L64" s="36" t="s">
        <v>113</v>
      </c>
      <c r="M64" s="36" t="s">
        <v>235</v>
      </c>
      <c r="N64" s="36" t="s">
        <v>38</v>
      </c>
    </row>
    <row r="65" spans="1:14" ht="15.95" customHeight="1" x14ac:dyDescent="0.25">
      <c r="A65" s="55">
        <v>64</v>
      </c>
      <c r="B65" s="55" t="s">
        <v>236</v>
      </c>
      <c r="C65" s="56" t="s">
        <v>237</v>
      </c>
      <c r="D65" s="56" t="s">
        <v>32</v>
      </c>
      <c r="E65" s="57" t="s">
        <v>238</v>
      </c>
      <c r="F65" s="56">
        <v>53</v>
      </c>
      <c r="G65" s="56" t="s">
        <v>239</v>
      </c>
      <c r="H65" s="57" t="s">
        <v>56</v>
      </c>
      <c r="I65" s="57" t="s">
        <v>123</v>
      </c>
      <c r="J65" s="55" t="s">
        <v>165</v>
      </c>
      <c r="K65" s="57" t="s">
        <v>111</v>
      </c>
      <c r="L65" s="57" t="s">
        <v>76</v>
      </c>
      <c r="M65" s="57" t="s">
        <v>40</v>
      </c>
      <c r="N65" s="57" t="s">
        <v>38</v>
      </c>
    </row>
    <row r="66" spans="1:14" ht="15.95" customHeight="1" x14ac:dyDescent="0.35">
      <c r="E66"/>
    </row>
    <row r="67" spans="1:14" ht="15.95" customHeight="1" x14ac:dyDescent="0.35">
      <c r="E67"/>
    </row>
    <row r="68" spans="1:14" ht="15.95" customHeight="1" x14ac:dyDescent="0.35">
      <c r="E68"/>
    </row>
    <row r="69" spans="1:14" ht="15.95" customHeight="1" x14ac:dyDescent="0.35">
      <c r="E69"/>
    </row>
    <row r="70" spans="1:14" ht="15.95" customHeight="1" x14ac:dyDescent="0.35">
      <c r="E70"/>
    </row>
    <row r="71" spans="1:14" ht="15.95" customHeight="1" x14ac:dyDescent="0.35">
      <c r="E71"/>
    </row>
    <row r="72" spans="1:14" ht="15.95" customHeight="1" x14ac:dyDescent="0.35">
      <c r="E72"/>
    </row>
    <row r="73" spans="1:14" ht="15.95" customHeight="1" x14ac:dyDescent="0.35">
      <c r="E73"/>
    </row>
    <row r="74" spans="1:14" ht="15.95" customHeight="1" x14ac:dyDescent="0.35">
      <c r="E74"/>
    </row>
  </sheetData>
  <autoFilter ref="A1:O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0"/>
  <sheetViews>
    <sheetView workbookViewId="0">
      <selection activeCell="K24" sqref="K24"/>
    </sheetView>
  </sheetViews>
  <sheetFormatPr defaultRowHeight="15" x14ac:dyDescent="0.25"/>
  <cols>
    <col min="2" max="2" width="12.42578125" customWidth="1"/>
    <col min="3" max="3" width="10.140625" bestFit="1" customWidth="1"/>
    <col min="4" max="4" width="8.42578125" customWidth="1"/>
    <col min="5" max="5" width="10.140625" bestFit="1" customWidth="1"/>
    <col min="6" max="6" width="6.140625" customWidth="1"/>
    <col min="10" max="10" width="7.5703125" customWidth="1"/>
    <col min="11" max="11" width="7.140625" bestFit="1" customWidth="1"/>
    <col min="12" max="12" width="8.140625" customWidth="1"/>
    <col min="13" max="13" width="6" customWidth="1"/>
  </cols>
  <sheetData>
    <row r="2" spans="2:18" thickBot="1" x14ac:dyDescent="0.4"/>
    <row r="3" spans="2:18" ht="15.75" thickBot="1" x14ac:dyDescent="0.3">
      <c r="B3" s="45" t="s">
        <v>48</v>
      </c>
      <c r="C3" s="48" t="s">
        <v>49</v>
      </c>
      <c r="D3" s="49"/>
      <c r="E3" s="49"/>
      <c r="F3" s="49"/>
      <c r="G3" s="49"/>
      <c r="H3" s="50"/>
      <c r="I3" s="15"/>
      <c r="J3" s="48" t="s">
        <v>83</v>
      </c>
      <c r="K3" s="49"/>
      <c r="L3" s="49"/>
      <c r="M3" s="49"/>
      <c r="N3" s="49"/>
      <c r="O3" s="49"/>
      <c r="P3" s="49"/>
      <c r="Q3" s="49"/>
      <c r="R3" s="50"/>
    </row>
    <row r="4" spans="2:18" ht="15.75" thickBot="1" x14ac:dyDescent="0.3">
      <c r="B4" s="46"/>
      <c r="C4" s="51" t="s">
        <v>50</v>
      </c>
      <c r="D4" s="52"/>
      <c r="E4" s="53"/>
      <c r="F4" s="51" t="s">
        <v>51</v>
      </c>
      <c r="G4" s="52"/>
      <c r="H4" s="53"/>
      <c r="I4" s="16"/>
      <c r="J4" s="51" t="s">
        <v>84</v>
      </c>
      <c r="K4" s="52"/>
      <c r="L4" s="53"/>
      <c r="M4" s="51" t="s">
        <v>50</v>
      </c>
      <c r="N4" s="52"/>
      <c r="O4" s="53"/>
      <c r="P4" s="51" t="s">
        <v>51</v>
      </c>
      <c r="Q4" s="52"/>
      <c r="R4" s="53"/>
    </row>
    <row r="5" spans="2:18" ht="15.75" thickBot="1" x14ac:dyDescent="0.3">
      <c r="B5" s="47"/>
      <c r="C5" s="17" t="s">
        <v>85</v>
      </c>
      <c r="D5" s="25" t="s">
        <v>86</v>
      </c>
      <c r="E5" s="17" t="s">
        <v>87</v>
      </c>
      <c r="F5" s="17" t="s">
        <v>85</v>
      </c>
      <c r="G5" s="25" t="s">
        <v>86</v>
      </c>
      <c r="H5" s="17" t="s">
        <v>87</v>
      </c>
      <c r="I5" s="16"/>
      <c r="J5" s="17" t="s">
        <v>85</v>
      </c>
      <c r="K5" s="25" t="s">
        <v>86</v>
      </c>
      <c r="L5" s="17" t="s">
        <v>87</v>
      </c>
      <c r="M5" s="17" t="s">
        <v>85</v>
      </c>
      <c r="N5" s="25" t="s">
        <v>86</v>
      </c>
      <c r="O5" s="17" t="s">
        <v>87</v>
      </c>
      <c r="P5" s="17" t="s">
        <v>85</v>
      </c>
      <c r="Q5" s="25" t="s">
        <v>86</v>
      </c>
      <c r="R5" s="17" t="s">
        <v>87</v>
      </c>
    </row>
    <row r="6" spans="2:18" ht="15.75" thickBot="1" x14ac:dyDescent="0.3">
      <c r="B6" s="18" t="s">
        <v>33</v>
      </c>
      <c r="C6" s="19">
        <v>9</v>
      </c>
      <c r="D6" s="9">
        <v>11</v>
      </c>
      <c r="E6" s="19">
        <f>C6-D6</f>
        <v>-2</v>
      </c>
      <c r="F6" s="19">
        <v>5</v>
      </c>
      <c r="G6" s="9">
        <v>2</v>
      </c>
      <c r="H6" s="19">
        <f>F6-G6</f>
        <v>3</v>
      </c>
      <c r="I6" s="16"/>
      <c r="J6" s="19">
        <v>1</v>
      </c>
      <c r="K6" s="19">
        <v>0</v>
      </c>
      <c r="L6" s="19" t="s">
        <v>88</v>
      </c>
      <c r="M6" s="19">
        <v>9</v>
      </c>
      <c r="N6" s="9">
        <v>8</v>
      </c>
      <c r="O6" s="19">
        <f>M6-N6</f>
        <v>1</v>
      </c>
      <c r="P6" s="19">
        <v>5</v>
      </c>
      <c r="Q6" s="11">
        <v>3</v>
      </c>
      <c r="R6" s="19">
        <f>P6-Q6</f>
        <v>2</v>
      </c>
    </row>
    <row r="7" spans="2:18" ht="15.75" thickBot="1" x14ac:dyDescent="0.3">
      <c r="B7" s="18" t="s">
        <v>52</v>
      </c>
      <c r="C7" s="19">
        <v>7</v>
      </c>
      <c r="D7" s="9">
        <v>5</v>
      </c>
      <c r="E7" s="19">
        <f t="shared" ref="E7:E8" si="0">C7-D7</f>
        <v>2</v>
      </c>
      <c r="F7" s="19">
        <v>7</v>
      </c>
      <c r="G7" s="9">
        <v>2</v>
      </c>
      <c r="H7" s="19">
        <f t="shared" ref="H7:H8" si="1">F7-G7</f>
        <v>5</v>
      </c>
      <c r="I7" s="16"/>
      <c r="J7" s="19">
        <v>1</v>
      </c>
      <c r="K7" s="19">
        <v>1</v>
      </c>
      <c r="L7" s="19" t="s">
        <v>88</v>
      </c>
      <c r="M7" s="19">
        <v>7</v>
      </c>
      <c r="N7" s="9">
        <v>5</v>
      </c>
      <c r="O7" s="19">
        <f t="shared" ref="O7:O8" si="2">M7-N7</f>
        <v>2</v>
      </c>
      <c r="P7" s="19">
        <v>7</v>
      </c>
      <c r="Q7" s="12">
        <v>1</v>
      </c>
      <c r="R7" s="19">
        <f t="shared" ref="R7:R8" si="3">P7-Q7</f>
        <v>6</v>
      </c>
    </row>
    <row r="8" spans="2:18" thickBot="1" x14ac:dyDescent="0.4">
      <c r="B8" s="18" t="s">
        <v>35</v>
      </c>
      <c r="C8" s="19">
        <v>9</v>
      </c>
      <c r="D8" s="9">
        <v>7</v>
      </c>
      <c r="E8" s="19">
        <f t="shared" si="0"/>
        <v>2</v>
      </c>
      <c r="F8" s="19">
        <v>4</v>
      </c>
      <c r="G8" s="9">
        <v>0</v>
      </c>
      <c r="H8" s="19">
        <f t="shared" si="1"/>
        <v>4</v>
      </c>
      <c r="I8" s="16"/>
      <c r="J8" s="19">
        <v>7</v>
      </c>
      <c r="K8" s="9">
        <v>3</v>
      </c>
      <c r="L8" s="19">
        <f>J8-K8</f>
        <v>4</v>
      </c>
      <c r="M8" s="19">
        <v>9</v>
      </c>
      <c r="N8" s="9">
        <v>1</v>
      </c>
      <c r="O8" s="19">
        <f t="shared" si="2"/>
        <v>8</v>
      </c>
      <c r="P8" s="19">
        <v>4</v>
      </c>
      <c r="Q8" s="12">
        <v>0</v>
      </c>
      <c r="R8" s="19">
        <f t="shared" si="3"/>
        <v>4</v>
      </c>
    </row>
    <row r="9" spans="2:18" thickBot="1" x14ac:dyDescent="0.4">
      <c r="B9" s="18" t="s">
        <v>169</v>
      </c>
      <c r="C9" s="19"/>
      <c r="D9" s="9"/>
      <c r="E9" s="19"/>
      <c r="F9" s="19">
        <v>4</v>
      </c>
      <c r="G9" s="9">
        <v>4</v>
      </c>
      <c r="H9" s="19"/>
      <c r="I9" s="16"/>
      <c r="J9" s="19"/>
      <c r="K9" s="9"/>
      <c r="L9" s="19"/>
      <c r="M9" s="19">
        <v>4</v>
      </c>
      <c r="N9" s="9">
        <v>2</v>
      </c>
      <c r="O9" s="19"/>
      <c r="P9" s="19"/>
      <c r="Q9" s="12"/>
      <c r="R9" s="19"/>
    </row>
    <row r="10" spans="2:18" thickBot="1" x14ac:dyDescent="0.4">
      <c r="B10" s="20" t="s">
        <v>53</v>
      </c>
      <c r="C10" s="21">
        <v>25</v>
      </c>
      <c r="D10" s="10">
        <f>SUM(D6:D9)</f>
        <v>23</v>
      </c>
      <c r="E10" s="21">
        <f>SUM(E6:E8)</f>
        <v>2</v>
      </c>
      <c r="F10" s="21">
        <v>16</v>
      </c>
      <c r="G10" s="10">
        <f>SUM(G6:G9)</f>
        <v>8</v>
      </c>
      <c r="H10" s="21">
        <f>SUM(H6:H8)</f>
        <v>12</v>
      </c>
      <c r="I10" s="16"/>
      <c r="J10" s="21">
        <v>7</v>
      </c>
      <c r="K10" s="10">
        <f>SUM(K6:K9)</f>
        <v>4</v>
      </c>
      <c r="L10" s="21">
        <f>SUM(L8)</f>
        <v>4</v>
      </c>
      <c r="M10" s="21">
        <v>25</v>
      </c>
      <c r="N10" s="10">
        <f>SUM(N6:N9)</f>
        <v>16</v>
      </c>
      <c r="O10" s="21">
        <f>SUM(O6:O8)</f>
        <v>11</v>
      </c>
      <c r="P10" s="21">
        <v>16</v>
      </c>
      <c r="Q10" s="10">
        <f>SUM(Q6:Q9)</f>
        <v>4</v>
      </c>
      <c r="R10" s="21">
        <f>SUM(R6:R8)</f>
        <v>12</v>
      </c>
    </row>
    <row r="11" spans="2:18" thickBot="1" x14ac:dyDescent="0.4">
      <c r="B11" s="22"/>
      <c r="C11" s="22"/>
      <c r="D11" s="22"/>
      <c r="E11" s="22"/>
      <c r="F11" s="22"/>
      <c r="G11" s="22"/>
      <c r="H11" s="22"/>
      <c r="I11" s="22"/>
      <c r="J11" s="22"/>
      <c r="K11" s="22"/>
      <c r="L11" s="22"/>
      <c r="M11" s="22"/>
      <c r="N11" s="22"/>
      <c r="O11" s="22"/>
      <c r="P11" s="22"/>
      <c r="Q11" s="22"/>
      <c r="R11" s="22"/>
    </row>
    <row r="12" spans="2:18" thickBot="1" x14ac:dyDescent="0.4">
      <c r="B12" s="23" t="s">
        <v>89</v>
      </c>
      <c r="C12" s="24" t="s">
        <v>85</v>
      </c>
      <c r="D12" s="24" t="s">
        <v>86</v>
      </c>
      <c r="E12" s="24" t="s">
        <v>87</v>
      </c>
      <c r="F12" s="22"/>
      <c r="G12" s="22"/>
      <c r="H12" s="22"/>
      <c r="I12" s="22"/>
      <c r="J12" s="22"/>
      <c r="K12" s="22"/>
      <c r="L12" s="22"/>
      <c r="M12" s="22"/>
      <c r="N12" s="22"/>
      <c r="O12" s="22"/>
      <c r="P12" s="22"/>
      <c r="Q12" s="22"/>
      <c r="R12" s="22"/>
    </row>
    <row r="13" spans="2:18" thickBot="1" x14ac:dyDescent="0.4">
      <c r="B13" s="18" t="s">
        <v>33</v>
      </c>
      <c r="C13" s="19">
        <f t="shared" ref="C13:D16" si="4">SUM(C6,F6,J6,M6,P6)</f>
        <v>29</v>
      </c>
      <c r="D13" s="19">
        <f t="shared" si="4"/>
        <v>24</v>
      </c>
      <c r="E13" s="19">
        <f>C13-D13</f>
        <v>5</v>
      </c>
      <c r="F13" s="22"/>
      <c r="G13" s="22"/>
      <c r="H13" s="22"/>
      <c r="I13" s="22"/>
      <c r="J13" s="22"/>
      <c r="K13" s="22"/>
      <c r="L13" s="22"/>
      <c r="M13" s="22"/>
      <c r="N13" s="22"/>
      <c r="O13" s="22"/>
      <c r="P13" s="22"/>
      <c r="Q13" s="22"/>
      <c r="R13" s="22"/>
    </row>
    <row r="14" spans="2:18" thickBot="1" x14ac:dyDescent="0.4">
      <c r="B14" s="18" t="s">
        <v>52</v>
      </c>
      <c r="C14" s="19">
        <f t="shared" si="4"/>
        <v>29</v>
      </c>
      <c r="D14" s="19">
        <f t="shared" si="4"/>
        <v>14</v>
      </c>
      <c r="E14" s="19">
        <f t="shared" ref="E14:E15" si="5">C14-D14</f>
        <v>15</v>
      </c>
      <c r="F14" s="22"/>
      <c r="G14" s="22"/>
      <c r="H14" s="22"/>
      <c r="I14" s="22"/>
      <c r="J14" s="22"/>
      <c r="K14" s="22"/>
      <c r="L14" s="22"/>
      <c r="M14" s="22"/>
      <c r="N14" s="22"/>
      <c r="O14" s="22"/>
      <c r="P14" s="22"/>
      <c r="Q14" s="22"/>
      <c r="R14" s="22"/>
    </row>
    <row r="15" spans="2:18" thickBot="1" x14ac:dyDescent="0.4">
      <c r="B15" s="18" t="s">
        <v>35</v>
      </c>
      <c r="C15" s="19">
        <f t="shared" si="4"/>
        <v>33</v>
      </c>
      <c r="D15" s="19">
        <f t="shared" si="4"/>
        <v>11</v>
      </c>
      <c r="E15" s="19">
        <f t="shared" si="5"/>
        <v>22</v>
      </c>
      <c r="F15" s="22"/>
      <c r="G15" s="22"/>
      <c r="H15" s="22"/>
      <c r="I15" s="22"/>
      <c r="J15" s="22"/>
      <c r="K15" s="22"/>
      <c r="L15" s="22"/>
      <c r="M15" s="22"/>
      <c r="N15" s="22"/>
      <c r="O15" s="22"/>
      <c r="P15" s="22"/>
      <c r="Q15" s="22"/>
      <c r="R15" s="22"/>
    </row>
    <row r="16" spans="2:18" thickBot="1" x14ac:dyDescent="0.4">
      <c r="B16" s="18" t="s">
        <v>169</v>
      </c>
      <c r="C16" s="19">
        <f t="shared" si="4"/>
        <v>8</v>
      </c>
      <c r="D16" s="19">
        <f t="shared" si="4"/>
        <v>6</v>
      </c>
      <c r="E16" s="19">
        <f t="shared" ref="E16" si="6">C16-D16</f>
        <v>2</v>
      </c>
      <c r="F16" s="22"/>
      <c r="G16" s="22"/>
      <c r="H16" s="22"/>
      <c r="I16" s="22"/>
      <c r="J16" s="22"/>
      <c r="K16" s="22"/>
      <c r="L16" s="22"/>
      <c r="M16" s="22"/>
      <c r="N16" s="22"/>
      <c r="O16" s="22"/>
      <c r="P16" s="22"/>
      <c r="Q16" s="22"/>
      <c r="R16" s="22"/>
    </row>
    <row r="17" spans="2:18" thickBot="1" x14ac:dyDescent="0.4">
      <c r="B17" s="20" t="s">
        <v>53</v>
      </c>
      <c r="C17" s="21">
        <f>SUM(C13:C16)</f>
        <v>99</v>
      </c>
      <c r="D17" s="21">
        <f>SUM(D13:D16)</f>
        <v>55</v>
      </c>
      <c r="E17" s="21">
        <f>SUM(E13:E16)</f>
        <v>44</v>
      </c>
      <c r="F17" s="22"/>
      <c r="G17" s="22"/>
      <c r="H17" s="22"/>
      <c r="I17" s="22"/>
      <c r="J17" s="22"/>
      <c r="K17" s="22"/>
      <c r="L17" s="22"/>
      <c r="M17" s="22"/>
      <c r="N17" s="22"/>
      <c r="O17" s="22"/>
      <c r="P17" s="22"/>
      <c r="Q17" s="22"/>
      <c r="R17" s="22"/>
    </row>
    <row r="20" spans="2:18" ht="14.45" x14ac:dyDescent="0.35">
      <c r="B20" s="26"/>
    </row>
  </sheetData>
  <mergeCells count="8">
    <mergeCell ref="B3:B5"/>
    <mergeCell ref="C3:H3"/>
    <mergeCell ref="J3:R3"/>
    <mergeCell ref="C4:E4"/>
    <mergeCell ref="F4:H4"/>
    <mergeCell ref="J4:L4"/>
    <mergeCell ref="M4:O4"/>
    <mergeCell ref="P4:R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
  <sheetViews>
    <sheetView topLeftCell="E2" zoomScale="70" zoomScaleNormal="70" workbookViewId="0">
      <selection activeCell="Q3" sqref="Q3"/>
    </sheetView>
  </sheetViews>
  <sheetFormatPr defaultRowHeight="15" x14ac:dyDescent="0.25"/>
  <cols>
    <col min="2" max="2" width="7" customWidth="1"/>
    <col min="3" max="3" width="11.5703125" customWidth="1"/>
    <col min="4" max="4" width="15.140625" customWidth="1"/>
    <col min="5" max="5" width="13.140625" customWidth="1"/>
    <col min="6" max="6" width="21.85546875" customWidth="1"/>
    <col min="7" max="7" width="17.5703125" customWidth="1"/>
    <col min="8" max="8" width="30.5703125" customWidth="1"/>
    <col min="9" max="9" width="17.85546875" customWidth="1"/>
    <col min="10" max="10" width="35" customWidth="1"/>
    <col min="11" max="11" width="26.5703125" customWidth="1"/>
    <col min="12" max="12" width="23.140625" customWidth="1"/>
    <col min="13" max="13" width="20.5703125" customWidth="1"/>
  </cols>
  <sheetData>
    <row r="2" spans="1:14" s="1" customFormat="1" ht="57.95" customHeight="1" x14ac:dyDescent="0.35">
      <c r="A2" s="7" t="s">
        <v>12</v>
      </c>
      <c r="B2" s="7" t="s">
        <v>13</v>
      </c>
      <c r="C2" s="7" t="s">
        <v>14</v>
      </c>
      <c r="D2" s="7" t="s">
        <v>15</v>
      </c>
      <c r="E2" s="7" t="s">
        <v>16</v>
      </c>
      <c r="F2" s="8" t="s">
        <v>17</v>
      </c>
      <c r="G2" s="8" t="s">
        <v>18</v>
      </c>
      <c r="H2" s="8" t="s">
        <v>19</v>
      </c>
      <c r="I2" s="8" t="s">
        <v>24</v>
      </c>
      <c r="J2" s="8" t="s">
        <v>25</v>
      </c>
      <c r="K2" s="8" t="s">
        <v>22</v>
      </c>
      <c r="L2" s="8" t="s">
        <v>21</v>
      </c>
      <c r="M2" s="8" t="s">
        <v>23</v>
      </c>
      <c r="N2" s="7" t="s">
        <v>11</v>
      </c>
    </row>
    <row r="3" spans="1:14" s="1" customFormat="1" ht="162.94999999999999" customHeight="1" x14ac:dyDescent="0.25">
      <c r="A3" s="2"/>
      <c r="B3" s="2"/>
      <c r="C3" s="3" t="s">
        <v>0</v>
      </c>
      <c r="D3" s="4" t="s">
        <v>1</v>
      </c>
      <c r="E3" s="5" t="s">
        <v>2</v>
      </c>
      <c r="F3" s="5" t="s">
        <v>3</v>
      </c>
      <c r="G3" s="5" t="s">
        <v>4</v>
      </c>
      <c r="H3" s="5" t="s">
        <v>5</v>
      </c>
      <c r="I3" s="5" t="s">
        <v>6</v>
      </c>
      <c r="J3" s="5" t="s">
        <v>7</v>
      </c>
      <c r="K3" s="5" t="s">
        <v>8</v>
      </c>
      <c r="L3" s="5" t="s">
        <v>9</v>
      </c>
      <c r="M3" s="5"/>
      <c r="N3" s="6"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Respondent Profile Sheet</vt:lpstr>
      <vt:lpstr>Quota Summary</vt:lpstr>
      <vt:lpstr>RQ</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dc:creator>
  <cp:lastModifiedBy>Dipankar Basu</cp:lastModifiedBy>
  <dcterms:created xsi:type="dcterms:W3CDTF">2021-11-12T04:42:21Z</dcterms:created>
  <dcterms:modified xsi:type="dcterms:W3CDTF">2023-09-27T09:29:30Z</dcterms:modified>
</cp:coreProperties>
</file>